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rstsuperptyltd.sharepoint.com/sites/Compliance/ComplianceOfficerWIPFolder/Regulatory Changes/Portfolio Holding Disclosure/excel version/"/>
    </mc:Choice>
  </mc:AlternateContent>
  <xr:revisionPtr revIDLastSave="36" documentId="13_ncr:201_{BA0960A5-F59C-4AC4-81E9-6F486D7086E1}" xr6:coauthVersionLast="47" xr6:coauthVersionMax="47" xr10:uidLastSave="{9886131C-6212-4527-8FBB-FB19D513C4B7}"/>
  <bookViews>
    <workbookView xWindow="-120" yWindow="-120" windowWidth="29040" windowHeight="15840" xr2:uid="{00000000-000D-0000-FFFF-FFFF00000000}"/>
  </bookViews>
  <sheets>
    <sheet name="PHD_Balanced_Pension_31Dec2021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" l="1"/>
  <c r="E29" i="2"/>
  <c r="E30" i="2"/>
  <c r="E32" i="2"/>
  <c r="E33" i="2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31" i="2"/>
  <c r="E31" i="2" s="1"/>
  <c r="D3" i="2"/>
  <c r="E3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2" i="2"/>
  <c r="E2" i="2" l="1"/>
</calcChain>
</file>

<file path=xl/sharedStrings.xml><?xml version="1.0" encoding="utf-8"?>
<sst xmlns="http://schemas.openxmlformats.org/spreadsheetml/2006/main" count="539" uniqueCount="438">
  <si>
    <t>RSE</t>
  </si>
  <si>
    <t>FSUSSG</t>
  </si>
  <si>
    <t>INVESTMENT OPTION CODE</t>
  </si>
  <si>
    <t>BALPEN</t>
  </si>
  <si>
    <t>INVESTMENT OPTION NAME</t>
  </si>
  <si>
    <t>First Super - Balanced Pension Option</t>
  </si>
  <si>
    <t>REPORTING DATE</t>
  </si>
  <si>
    <t>PORTFOLIO HOLDINGS INFORMATION</t>
  </si>
  <si>
    <t>Schedule 8D</t>
  </si>
  <si>
    <t xml:space="preserve">TABLE 1 </t>
  </si>
  <si>
    <t>ASSETS</t>
  </si>
  <si>
    <t>Portfolio Holdings Information for First Super - Balanced Pension Option - Assets</t>
  </si>
  <si>
    <t>CASH</t>
  </si>
  <si>
    <t xml:space="preserve">NAME OF INSTITUTION </t>
  </si>
  <si>
    <t>CURRENCY</t>
  </si>
  <si>
    <t>VALUE (AUD)</t>
  </si>
  <si>
    <t>WEIGHTING (%)</t>
  </si>
  <si>
    <t>BNP PARIBAS SA (AUSTRALIA)</t>
  </si>
  <si>
    <t>AUD</t>
  </si>
  <si>
    <t>USD</t>
  </si>
  <si>
    <t>INDUSTRY FUNDS MANAGEMENT</t>
  </si>
  <si>
    <t>ME BANK</t>
  </si>
  <si>
    <t>TOTAL</t>
  </si>
  <si>
    <t>FIXED INCOME</t>
  </si>
  <si>
    <t>Held directly or by associated entities or by PSTs</t>
  </si>
  <si>
    <t xml:space="preserve">Internally Managed </t>
  </si>
  <si>
    <t>NAME OF ISSUER/COUNTERPARTY</t>
  </si>
  <si>
    <t>ALLIANZ SE</t>
  </si>
  <si>
    <t>AUSWIDE BANK LTD</t>
  </si>
  <si>
    <t>BANK OF QUEENSLAND LTD</t>
  </si>
  <si>
    <t xml:space="preserve">BENDIGO AND ADELAIDE BANK </t>
  </si>
  <si>
    <t>BLACKROCK INC</t>
  </si>
  <si>
    <t>CREDIT UNION AUSTRALIA</t>
  </si>
  <si>
    <t>IMB LTD</t>
  </si>
  <si>
    <t>INDUSTRIAL AND COMMERCIAL BANK OF CHINA LTD</t>
  </si>
  <si>
    <t>NATIONAL AUSTRALIA BANK LIMITED</t>
  </si>
  <si>
    <t>P&amp;N BANK</t>
  </si>
  <si>
    <t>WESTBOURNE CAPITAL</t>
  </si>
  <si>
    <t xml:space="preserve">FIXED INCOME </t>
  </si>
  <si>
    <t>Investment in non associated entities</t>
  </si>
  <si>
    <t xml:space="preserve">Externally Managed </t>
  </si>
  <si>
    <t>NAME OF FUND MANAGER</t>
  </si>
  <si>
    <t xml:space="preserve">INDUSTRY FUNDS MANAGEMENT          </t>
  </si>
  <si>
    <t>LISTED EQUITY</t>
  </si>
  <si>
    <t>Name/kind of investment item</t>
  </si>
  <si>
    <t>SECURITY IDENTIFIER</t>
  </si>
  <si>
    <t>UNITS HELD</t>
  </si>
  <si>
    <t>29METALS LIMITED ORDINARY FULLY PAID</t>
  </si>
  <si>
    <t xml:space="preserve">AU0000157067        </t>
  </si>
  <si>
    <t>A2 MILK COMPANY LTD</t>
  </si>
  <si>
    <t xml:space="preserve">NZATME0002S8        </t>
  </si>
  <si>
    <t>AFTERPAY LIMITED</t>
  </si>
  <si>
    <t xml:space="preserve">AU000000APT1        </t>
  </si>
  <si>
    <t>AGL ENERGY LTD</t>
  </si>
  <si>
    <t xml:space="preserve">AU000000AGL7        </t>
  </si>
  <si>
    <t>ALLKEM LIMITED ORDINARY FULLY PAID</t>
  </si>
  <si>
    <t xml:space="preserve">AU0000193666        </t>
  </si>
  <si>
    <t>ALS LIMITED</t>
  </si>
  <si>
    <t xml:space="preserve">AU000000ALQ6        </t>
  </si>
  <si>
    <t>ALTIUM LIMITED</t>
  </si>
  <si>
    <t xml:space="preserve">AU000000ALU8        </t>
  </si>
  <si>
    <t>ALUMINA LIMITED</t>
  </si>
  <si>
    <t xml:space="preserve">AU000000AWC3        </t>
  </si>
  <si>
    <t>AMCOR PLC CDI 1 1 FOREIGN EXEMPT NYSE</t>
  </si>
  <si>
    <t xml:space="preserve">AU000000AMC4        </t>
  </si>
  <si>
    <t>AMP LIMITED</t>
  </si>
  <si>
    <t xml:space="preserve">AU000000AMP6        </t>
  </si>
  <si>
    <t>AMPOL LIMITED ORDINARY FULLY PAID</t>
  </si>
  <si>
    <t xml:space="preserve">AU0000088338        </t>
  </si>
  <si>
    <t>ANSELL LIMITED</t>
  </si>
  <si>
    <t xml:space="preserve">AU000000ANN9        </t>
  </si>
  <si>
    <t>ARB CORPORATION LIMITED ORDINARY FULLY PAID</t>
  </si>
  <si>
    <t xml:space="preserve">AU000000ARB5        </t>
  </si>
  <si>
    <t>ARISTOCRAT LEISURE LTD</t>
  </si>
  <si>
    <t xml:space="preserve">AU000000ALL7        </t>
  </si>
  <si>
    <t>ASX LIMITED</t>
  </si>
  <si>
    <t xml:space="preserve">AU000000ASX7        </t>
  </si>
  <si>
    <t>AURELIA METALS LTD</t>
  </si>
  <si>
    <t xml:space="preserve">AU000000AMI1        </t>
  </si>
  <si>
    <t>AURIZON HOLDINGS LIMITED</t>
  </si>
  <si>
    <t xml:space="preserve">AU000000AZJ1        </t>
  </si>
  <si>
    <t>AUSNET SERVICES</t>
  </si>
  <si>
    <t xml:space="preserve">AU000000AST5        </t>
  </si>
  <si>
    <t>AUSSIE BROADBAND LIMITED ORDINARY FULLY PAID</t>
  </si>
  <si>
    <t xml:space="preserve">AU0000106643        </t>
  </si>
  <si>
    <t>AUSTRALIA AND NEW ZEALAND BANKING GROUP LIMITED</t>
  </si>
  <si>
    <t xml:space="preserve">AU000000ANZ3        </t>
  </si>
  <si>
    <t>BANK OF QUEENSLAND</t>
  </si>
  <si>
    <t xml:space="preserve">AU000000BOQ8        </t>
  </si>
  <si>
    <t>BEACH ENERGY LTD</t>
  </si>
  <si>
    <t xml:space="preserve">AU000000BPT9        </t>
  </si>
  <si>
    <t>BENDIGO AND ADELAIDE BANK LIMITED</t>
  </si>
  <si>
    <t xml:space="preserve">AU000000BEN6        </t>
  </si>
  <si>
    <t>BHP GROUP LIMITED ORDINARY FULLY PAID</t>
  </si>
  <si>
    <t xml:space="preserve">AU000000BHP4        </t>
  </si>
  <si>
    <t>BLUESCOPE STEEL LIMITED</t>
  </si>
  <si>
    <t xml:space="preserve">AU000000BSL0        </t>
  </si>
  <si>
    <t>BORAL LIMITED</t>
  </si>
  <si>
    <t xml:space="preserve">AU000000BLD2        </t>
  </si>
  <si>
    <t>BRAMBLES LIMITED</t>
  </si>
  <si>
    <t xml:space="preserve">AU000000BXB1        </t>
  </si>
  <si>
    <t>BREVILLE GROUP LIMITED</t>
  </si>
  <si>
    <t xml:space="preserve">AU000000BRG2        </t>
  </si>
  <si>
    <t>BRICKWORKS LIMITED</t>
  </si>
  <si>
    <t xml:space="preserve">AU000000BKW4        </t>
  </si>
  <si>
    <t>CAPRICORN METALS LTD ORDINARY FULLY PAID</t>
  </si>
  <si>
    <t xml:space="preserve">AU000000CMM9        </t>
  </si>
  <si>
    <t>CARSALES COM LTD</t>
  </si>
  <si>
    <t xml:space="preserve">AU000000CAR3        </t>
  </si>
  <si>
    <t>CHALICE MINING LIMITED</t>
  </si>
  <si>
    <t xml:space="preserve">AU000000CHN7        </t>
  </si>
  <si>
    <t>CHALLENGER LIMITED</t>
  </si>
  <si>
    <t xml:space="preserve">AU000000CGF5        </t>
  </si>
  <si>
    <t>CITY CHIC COLLECTIVE LIMITED ORDINARY FULLY PAID</t>
  </si>
  <si>
    <t xml:space="preserve">AU0000031767        </t>
  </si>
  <si>
    <t>CLEANAWAY WASTE MANAGEMENT LIMITED</t>
  </si>
  <si>
    <t xml:space="preserve">AU000000CWY3        </t>
  </si>
  <si>
    <t>COCHLEAR LIMITED</t>
  </si>
  <si>
    <t xml:space="preserve">AU000000COH5        </t>
  </si>
  <si>
    <t>COLES GROUP LTD</t>
  </si>
  <si>
    <t xml:space="preserve">AU0000030678        </t>
  </si>
  <si>
    <t>COMMONWEALTH BANK OF AUSTRALIA</t>
  </si>
  <si>
    <t xml:space="preserve">AU000000CBA7        </t>
  </si>
  <si>
    <t>COMPUTERSHARE LTD</t>
  </si>
  <si>
    <t xml:space="preserve">AU000000CPU5        </t>
  </si>
  <si>
    <t>CORPORATE TRAVEL MANAGEMENT LIMITED</t>
  </si>
  <si>
    <t xml:space="preserve">AU000000CTD3        </t>
  </si>
  <si>
    <t>CREDIT CORP GROUP LIMITED</t>
  </si>
  <si>
    <t xml:space="preserve">AU000000CCP3        </t>
  </si>
  <si>
    <t>CROWN RESORTS LIMITED</t>
  </si>
  <si>
    <t xml:space="preserve">AU000000CWN6        </t>
  </si>
  <si>
    <t>CSL LIMITED</t>
  </si>
  <si>
    <t xml:space="preserve">AU000000CSL8        </t>
  </si>
  <si>
    <t>DE GREY MINING LTD</t>
  </si>
  <si>
    <t xml:space="preserve">AU000000DEG6        </t>
  </si>
  <si>
    <t>DOMINOS PIZZA ENTERPRISES LTD</t>
  </si>
  <si>
    <t xml:space="preserve">AU000000DMP0        </t>
  </si>
  <si>
    <t>DOWNER EDI LIMITED</t>
  </si>
  <si>
    <t xml:space="preserve">AU000000DOW2        </t>
  </si>
  <si>
    <t>EAGERS AUTOMOTIVE LIMITED ORDINARY FULLY PAID</t>
  </si>
  <si>
    <t xml:space="preserve">AU000000APE3        </t>
  </si>
  <si>
    <t>EBOS GROUP LTD</t>
  </si>
  <si>
    <t xml:space="preserve">NZEBOE0001S6        </t>
  </si>
  <si>
    <t>ENDEAVOUR GROUP LIMITED ORDINARY FULLY PAID DEFERRED SETTLEM</t>
  </si>
  <si>
    <t xml:space="preserve">AU0000154833        </t>
  </si>
  <si>
    <t>ESTIA HEALTH LTD</t>
  </si>
  <si>
    <t xml:space="preserve">AU000000EHE2        </t>
  </si>
  <si>
    <t>EVOLUTION MINING LIMITED</t>
  </si>
  <si>
    <t xml:space="preserve">AU000000EVN4        </t>
  </si>
  <si>
    <t>FISHER &amp; PAYKEL HEALTHCARE</t>
  </si>
  <si>
    <t xml:space="preserve">NZFAPE0001S2        </t>
  </si>
  <si>
    <t>FORTESCUE METALS GROUP LTD</t>
  </si>
  <si>
    <t xml:space="preserve">AU000000FMG4        </t>
  </si>
  <si>
    <t>GENESIS MINERALS LTD</t>
  </si>
  <si>
    <t xml:space="preserve">AU000000GMD9        </t>
  </si>
  <si>
    <t>GQG PARTNERS INC</t>
  </si>
  <si>
    <t xml:space="preserve">AU0000180499        </t>
  </si>
  <si>
    <t>HARVEY NORMAN HOLDINGS LTD</t>
  </si>
  <si>
    <t xml:space="preserve">AU000000HVN7        </t>
  </si>
  <si>
    <t>HOME CONSORTIUM LTD</t>
  </si>
  <si>
    <t xml:space="preserve">AU0000058943        </t>
  </si>
  <si>
    <t>IDP EDUCATION LTD</t>
  </si>
  <si>
    <t xml:space="preserve">AU000000IEL5        </t>
  </si>
  <si>
    <t>IGO LIMITED ORDINARY FULLY PAID</t>
  </si>
  <si>
    <t xml:space="preserve">AU000000IGO4        </t>
  </si>
  <si>
    <t>ILUKA RESOURCES LIMITED</t>
  </si>
  <si>
    <t xml:space="preserve">AU000000ILU1        </t>
  </si>
  <si>
    <t>IMPEDIMED LIMITED</t>
  </si>
  <si>
    <t xml:space="preserve">AU000000IPD8        </t>
  </si>
  <si>
    <t>INCITEC PIVOT LTD</t>
  </si>
  <si>
    <t xml:space="preserve">AU000000IPL1        </t>
  </si>
  <si>
    <t>INSURANCE AUSTRALIA GROUP LIMITED</t>
  </si>
  <si>
    <t xml:space="preserve">AU000000IAG3        </t>
  </si>
  <si>
    <t>IRESS LIMITED</t>
  </si>
  <si>
    <t xml:space="preserve">AU000000IRE2        </t>
  </si>
  <si>
    <t>JAMES HARDIE INDUSTRIES PLC</t>
  </si>
  <si>
    <t xml:space="preserve">AU000000JHX1        </t>
  </si>
  <si>
    <t>JB HI-FI LIMITED</t>
  </si>
  <si>
    <t xml:space="preserve">AU000000JBH7        </t>
  </si>
  <si>
    <t>JUMBO INTERACTIVE LIMITED</t>
  </si>
  <si>
    <t xml:space="preserve">AU000000JIN0        </t>
  </si>
  <si>
    <t>KAROON ENERGY LTD ORDINARY FULLY PAID</t>
  </si>
  <si>
    <t xml:space="preserve">AU000000KAR6        </t>
  </si>
  <si>
    <t>LIFE360 INC</t>
  </si>
  <si>
    <t xml:space="preserve">AU0000045098        </t>
  </si>
  <si>
    <t>LIONTOWN RESOURCES LTD</t>
  </si>
  <si>
    <t xml:space="preserve">AU000000LTR4        </t>
  </si>
  <si>
    <t>LOVISA HOLDINGS LIMITED ORDINARY FULLY PAID</t>
  </si>
  <si>
    <t xml:space="preserve">AU000000LOV7        </t>
  </si>
  <si>
    <t>LYNAS RARE EARTHS LTD</t>
  </si>
  <si>
    <t xml:space="preserve">AU000000LYC6        </t>
  </si>
  <si>
    <t>MACQUARIE GROUP LTD</t>
  </si>
  <si>
    <t xml:space="preserve">AU000000MQG1        </t>
  </si>
  <si>
    <t>MAGELLAN FINANCIAL GROUP LIMITED</t>
  </si>
  <si>
    <t xml:space="preserve">AU000000MFG4        </t>
  </si>
  <si>
    <t>MEDIBANK PRIVATE LIMITED</t>
  </si>
  <si>
    <t xml:space="preserve">AU000000MPL3        </t>
  </si>
  <si>
    <t>MEGAPORT LIMITED ORDINARY FULLY PAID</t>
  </si>
  <si>
    <t xml:space="preserve">AU000000MP15        </t>
  </si>
  <si>
    <t>METCASH LIMITED</t>
  </si>
  <si>
    <t xml:space="preserve">AU000000MTS0        </t>
  </si>
  <si>
    <t>MINERAL RESOURCES LTD</t>
  </si>
  <si>
    <t xml:space="preserve">AU000000MIN4        </t>
  </si>
  <si>
    <t>MONADELPHOUS GROUP LIMITED</t>
  </si>
  <si>
    <t xml:space="preserve">AU000000MND5        </t>
  </si>
  <si>
    <t xml:space="preserve">AU000000NAB4        </t>
  </si>
  <si>
    <t>NAVIGATOR GLOBAL INVESTMENTS LIMITED ORDINARY FULLY PAID</t>
  </si>
  <si>
    <t xml:space="preserve">AU000000NGI6        </t>
  </si>
  <si>
    <t>NEWCREST MINING LIMITED</t>
  </si>
  <si>
    <t xml:space="preserve">AU000000NCM7        </t>
  </si>
  <si>
    <t>NEXTDC LIMITED ORDINARY FULLY PAID</t>
  </si>
  <si>
    <t xml:space="preserve">AU000000NXT8        </t>
  </si>
  <si>
    <t>NIB HOLDINGS LTD</t>
  </si>
  <si>
    <t xml:space="preserve">AU000000NHF0        </t>
  </si>
  <si>
    <t>NICK SCALI FURNITURE</t>
  </si>
  <si>
    <t xml:space="preserve">AU000000NCK1        </t>
  </si>
  <si>
    <t>NINE ENTERTAINMENT CO HOLDINGS PTY LIMITED</t>
  </si>
  <si>
    <t xml:space="preserve">AU000000NEC4        </t>
  </si>
  <si>
    <t>NORTHERN STAR RESOURCES LTD</t>
  </si>
  <si>
    <t xml:space="preserve">AU000000NST8        </t>
  </si>
  <si>
    <t>OMNI BRIDGEWAY LIMITED ORDINARY FULLY PAID</t>
  </si>
  <si>
    <t xml:space="preserve">AU0000082489        </t>
  </si>
  <si>
    <t>OPTHEA LIMITED ORDINARY FULLY PAID</t>
  </si>
  <si>
    <t xml:space="preserve">AU000000OPT2        </t>
  </si>
  <si>
    <t>ORICA LIMITED</t>
  </si>
  <si>
    <t xml:space="preserve">AU000000ORI1        </t>
  </si>
  <si>
    <t>ORIGIN ENERGY LIMITED</t>
  </si>
  <si>
    <t xml:space="preserve">AU000000ORG5        </t>
  </si>
  <si>
    <t>ORORA LIMITED ORDINARY</t>
  </si>
  <si>
    <t xml:space="preserve">AU000000ORA8        </t>
  </si>
  <si>
    <t>OZ MINERALS LIMITED</t>
  </si>
  <si>
    <t xml:space="preserve">AU000000OZL8        </t>
  </si>
  <si>
    <t>PALADIN ENERGY LTD</t>
  </si>
  <si>
    <t xml:space="preserve">AU000000PDN8        </t>
  </si>
  <si>
    <t>PEPPER MONEY LTD</t>
  </si>
  <si>
    <t xml:space="preserve">AU0000150898        </t>
  </si>
  <si>
    <t>PILBARA MINERALS LTD</t>
  </si>
  <si>
    <t xml:space="preserve">AU000000PLS0        </t>
  </si>
  <si>
    <t>PINNACLE INVESTMENT MANAGEMENT GROUP LTD</t>
  </si>
  <si>
    <t xml:space="preserve">AU000000PNI7        </t>
  </si>
  <si>
    <t>PLAYSIDE STUDIOS LIMITED ORDINARY FULLY PAID</t>
  </si>
  <si>
    <t xml:space="preserve">AU0000120636        </t>
  </si>
  <si>
    <t>POINTSBET HOLDINGS LIMITED ORDINARY FULLY PAID</t>
  </si>
  <si>
    <t xml:space="preserve">AU0000047797        </t>
  </si>
  <si>
    <t>PRAEMIUM LTD</t>
  </si>
  <si>
    <t xml:space="preserve">AU000000PPS1        </t>
  </si>
  <si>
    <t>PREMIER INVESTMENTS LIMITED</t>
  </si>
  <si>
    <t xml:space="preserve">AU000000PMV2        </t>
  </si>
  <si>
    <t>QANTAS AIRWAYS LIMITED</t>
  </si>
  <si>
    <t xml:space="preserve">AU000000QAN2        </t>
  </si>
  <si>
    <t>QBE INSURANCE GROUP LTD</t>
  </si>
  <si>
    <t xml:space="preserve">AU000000QBE9        </t>
  </si>
  <si>
    <t>QUBE HOLDINGS LIMITED</t>
  </si>
  <si>
    <t xml:space="preserve">AU000000QUB5        </t>
  </si>
  <si>
    <t>RAMSAY HEALTH CARE</t>
  </si>
  <si>
    <t xml:space="preserve">AU000000RHC8        </t>
  </si>
  <si>
    <t>REA GROUP LTD</t>
  </si>
  <si>
    <t xml:space="preserve">AU000000REA9        </t>
  </si>
  <si>
    <t>REECE LIMITED</t>
  </si>
  <si>
    <t xml:space="preserve">AU000000REH4        </t>
  </si>
  <si>
    <t>RELIANCE WORLDWIDE CORPORATION AUST PTY LTD</t>
  </si>
  <si>
    <t xml:space="preserve">AU000000RWC7        </t>
  </si>
  <si>
    <t>RESMED INC</t>
  </si>
  <si>
    <t xml:space="preserve">AU000000RMD6        </t>
  </si>
  <si>
    <t>RIO TINTO LIMITED</t>
  </si>
  <si>
    <t xml:space="preserve">AU000000RIO1        </t>
  </si>
  <si>
    <t>SANTOS LIMITED</t>
  </si>
  <si>
    <t xml:space="preserve">AU000000STO6        </t>
  </si>
  <si>
    <t>SEEK LIMITED</t>
  </si>
  <si>
    <t xml:space="preserve">AU000000SEK6        </t>
  </si>
  <si>
    <t>SELECT HARVESTS LIMITED</t>
  </si>
  <si>
    <t xml:space="preserve">AU000000SHV6        </t>
  </si>
  <si>
    <t>SIMS LIMITED ORDINARY FULLY PAID</t>
  </si>
  <si>
    <t xml:space="preserve">AU000000SGM7        </t>
  </si>
  <si>
    <t>SONIC HEALTHCARE LTD ORDINARY FULLY PAID</t>
  </si>
  <si>
    <t xml:space="preserve">AU000000SHL7        </t>
  </si>
  <si>
    <t>SOUL PATTINSON (WH) LIMITED FPO</t>
  </si>
  <si>
    <t xml:space="preserve">AU000000SOL3        </t>
  </si>
  <si>
    <t>SOUTH32 LIMITED ORDINARY FULLY PAID</t>
  </si>
  <si>
    <t xml:space="preserve">AU000000S320        </t>
  </si>
  <si>
    <t>SSR MINING INC CHESS DEPOSITARY INTERESTS DEFERRED SETT</t>
  </si>
  <si>
    <t xml:space="preserve">AU0000091407        </t>
  </si>
  <si>
    <t>STEADFAST GROUP LIMITED</t>
  </si>
  <si>
    <t xml:space="preserve">AU000000SDF8        </t>
  </si>
  <si>
    <t>SUNCORP GROUP LTD</t>
  </si>
  <si>
    <t xml:space="preserve">AU000000SUN6        </t>
  </si>
  <si>
    <t>TABCORP HOLDINGS LTD</t>
  </si>
  <si>
    <t xml:space="preserve">AU000000TAH8        </t>
  </si>
  <si>
    <t>TECHNOLOGY ONE LIMITED</t>
  </si>
  <si>
    <t xml:space="preserve">AU000000TNE8        </t>
  </si>
  <si>
    <t>TELSTRA CORPORATION LIMITED</t>
  </si>
  <si>
    <t xml:space="preserve">AU000000TLS2        </t>
  </si>
  <si>
    <t>TEMPLE AND WEBSTER GROUP LTD</t>
  </si>
  <si>
    <t xml:space="preserve">AU000000TPW5        </t>
  </si>
  <si>
    <t>THE STAR ENTERTAINMENT GROUP LIMITED</t>
  </si>
  <si>
    <t xml:space="preserve">AU000000SGR6        </t>
  </si>
  <si>
    <t>TREASURY WINE ESTATES LIMITED</t>
  </si>
  <si>
    <t xml:space="preserve">AU000000TWE9        </t>
  </si>
  <si>
    <t>TYRO PAYMENTS LTD</t>
  </si>
  <si>
    <t xml:space="preserve">AU0000066508        </t>
  </si>
  <si>
    <t>VIRGIN MONEY UK PLC</t>
  </si>
  <si>
    <t xml:space="preserve">AU0000064966        </t>
  </si>
  <si>
    <t>WEBJET LTD</t>
  </si>
  <si>
    <t xml:space="preserve">AU000000WEB7        </t>
  </si>
  <si>
    <t>WESFARMERS LIMITED</t>
  </si>
  <si>
    <t xml:space="preserve">AU000000WES1        </t>
  </si>
  <si>
    <t>WESTPAC BANKING CORP</t>
  </si>
  <si>
    <t xml:space="preserve">AU000000WBC1        </t>
  </si>
  <si>
    <t>WISETECH GLOBAL LIMITED ORDINARY FULLY PAID DEFERRED SETTLEM</t>
  </si>
  <si>
    <t xml:space="preserve">AU000000WTC3        </t>
  </si>
  <si>
    <t>WOODSIDE PETROLEUM LTD</t>
  </si>
  <si>
    <t xml:space="preserve">AU000000WPL2        </t>
  </si>
  <si>
    <t>WOOLWORTHS GROUP LIMITED ORDINARY FULLY PAID</t>
  </si>
  <si>
    <t xml:space="preserve">AU000000WOW2        </t>
  </si>
  <si>
    <t>WORLEY LIMITED</t>
  </si>
  <si>
    <t xml:space="preserve">AU000000WOR2        </t>
  </si>
  <si>
    <t>XERO LIMITED ORDINARY FULLY PAID</t>
  </si>
  <si>
    <t xml:space="preserve">NZXROE0001S2        </t>
  </si>
  <si>
    <t>UNLISTED EQUITY</t>
  </si>
  <si>
    <t>Held directly or by associated entity or by PSTs</t>
  </si>
  <si>
    <t xml:space="preserve"> Internally managed  </t>
  </si>
  <si>
    <t xml:space="preserve">% OWNERSHIP </t>
  </si>
  <si>
    <t>ALLAN GRAY AUSTRALIAN EQUITIES</t>
  </si>
  <si>
    <t>C WORLDWIDE GLOBAL EQUITY TRUST</t>
  </si>
  <si>
    <t>CAPITAL GROUP GLOBAL EQUITY FUND AU</t>
  </si>
  <si>
    <t>FIRST TRUST COMMITMENT POOL 2019</t>
  </si>
  <si>
    <t>FRONTIER INVESTMENT CONSULTING</t>
  </si>
  <si>
    <t>INDUSTRY SUPER HOLDINGS PTY LTD 7.5% MINORITY DISCOUNT</t>
  </si>
  <si>
    <t>ISHARES HEDGED INTERNATIONAL EQUITY INDEX FUND</t>
  </si>
  <si>
    <t>ISHARES WHOLESALE INTERNATIONAL EQUITY INDEX FUND</t>
  </si>
  <si>
    <t>ROC MACQUARIE ALTERNATIVE INVESTMENT TRUST IV</t>
  </si>
  <si>
    <t>STAFFORD PRIVATE EQUITY 3 FUND</t>
  </si>
  <si>
    <t>STAFFORD PRIVATE EQUITY 4 FUND</t>
  </si>
  <si>
    <t>STAFFORD PRIVATE EQUITY COMMITMENT POOL 2010 UNITS</t>
  </si>
  <si>
    <t>STAFFORD PRIVATE EQUITY COMMITMENT POOL 2013 UNITS</t>
  </si>
  <si>
    <t>STAFFORD PRIVATE EQUITY COMMITMENT POOL 2016 UNITS</t>
  </si>
  <si>
    <t>SUPER BENEFITS ADMINISTRATION PTY LTD</t>
  </si>
  <si>
    <t>Name of Fund Manager</t>
  </si>
  <si>
    <t>LISTED PROPERTY</t>
  </si>
  <si>
    <t>CHARTER HALL GROUP</t>
  </si>
  <si>
    <t xml:space="preserve">AU000000CHC0        </t>
  </si>
  <si>
    <t>DEXUS</t>
  </si>
  <si>
    <t xml:space="preserve">AU000000DXS1        </t>
  </si>
  <si>
    <t>GOODMAN GROUP</t>
  </si>
  <si>
    <t xml:space="preserve">AU000000GMG2        </t>
  </si>
  <si>
    <t>GPT GROUP</t>
  </si>
  <si>
    <t xml:space="preserve">AU000000GPT8        </t>
  </si>
  <si>
    <t>LENDLEASE CORPORATION LIMITED</t>
  </si>
  <si>
    <t xml:space="preserve">AU000000LLC3        </t>
  </si>
  <si>
    <t>MIRVAC GROUP PROPERTY TRUST</t>
  </si>
  <si>
    <t xml:space="preserve">AU000000MGR9        </t>
  </si>
  <si>
    <t>SCENTRE GROUP</t>
  </si>
  <si>
    <t xml:space="preserve">AU000000SCG8        </t>
  </si>
  <si>
    <t>STOCKLAND</t>
  </si>
  <si>
    <t xml:space="preserve">AU000000SGP0        </t>
  </si>
  <si>
    <t>VICINITY CENTRES ORDINARY UNITS FULLY PAID</t>
  </si>
  <si>
    <t xml:space="preserve">AU000000VCX7        </t>
  </si>
  <si>
    <t xml:space="preserve">UNLISTED PROPERTY </t>
  </si>
  <si>
    <t>Internally Managed</t>
  </si>
  <si>
    <t>ADDRESS</t>
  </si>
  <si>
    <t>% OF PROPERTY HELD</t>
  </si>
  <si>
    <t>ISPT CORE FUND</t>
  </si>
  <si>
    <t>QIC PROPERTY FUND</t>
  </si>
  <si>
    <t>UNLISTED PROPERTY</t>
  </si>
  <si>
    <t>Investment in non associate entities</t>
  </si>
  <si>
    <t xml:space="preserve">Externally managed </t>
  </si>
  <si>
    <t xml:space="preserve">Name of Fund Manager </t>
  </si>
  <si>
    <t>LISTED INFRASTRUCTURE</t>
  </si>
  <si>
    <t>Name /kind of investment item</t>
  </si>
  <si>
    <t>ATLAS ARTERIA ORDINARY STAPLED SECURITIES</t>
  </si>
  <si>
    <t xml:space="preserve">AU0000013559        </t>
  </si>
  <si>
    <t>SYDNEY AIRPORT UNITS FULLY PAID STAPLED SECURITIES</t>
  </si>
  <si>
    <t xml:space="preserve">AU000000SYD9        </t>
  </si>
  <si>
    <t>APA GROUP</t>
  </si>
  <si>
    <t xml:space="preserve">AU000000APA1        </t>
  </si>
  <si>
    <t>TRANSURBAN GROUP ORDINARY SHARES UNITS STAPLED SECURITIES</t>
  </si>
  <si>
    <t xml:space="preserve">AU000000TCL6        </t>
  </si>
  <si>
    <t>UNLISTED INFRASTRUCTURE</t>
  </si>
  <si>
    <t xml:space="preserve">Internally managed </t>
  </si>
  <si>
    <t>Name/Kind of investment item</t>
  </si>
  <si>
    <t>IFM GLOBAL INFRASTRUCTURE AUS TRUST INTL INFRASTRUCTURE</t>
  </si>
  <si>
    <t>IFM NEW AUSTRALIAN INFRASTRUCTURE UNIT CLASS</t>
  </si>
  <si>
    <t>UTILITIES TRUST OF AUSTRALIA</t>
  </si>
  <si>
    <t>Investment in non-associated entities</t>
  </si>
  <si>
    <t>LISTED ALTERNATIVES</t>
  </si>
  <si>
    <t xml:space="preserve">SECURITY IDENTIFIER </t>
  </si>
  <si>
    <t>WEIGHTING %</t>
  </si>
  <si>
    <t>UNLISTED ALTERNATIVES</t>
  </si>
  <si>
    <t>Internally managed</t>
  </si>
  <si>
    <t>ISPT OPERATIONS TRUST</t>
  </si>
  <si>
    <t>Investments in non-associated entities</t>
  </si>
  <si>
    <t>Held directly or by associated entities or PSTs</t>
  </si>
  <si>
    <t>TOTAL INVESTMENT ITEMS</t>
  </si>
  <si>
    <t xml:space="preserve">TABLE 2 </t>
  </si>
  <si>
    <t>DERIVATIVES BY KIND OF DERIVATIVE</t>
  </si>
  <si>
    <t>Portfolio Holdings Information for First Super - Balanced Pension Option - Derivatives</t>
  </si>
  <si>
    <t>Kind of Derivative</t>
  </si>
  <si>
    <t>Swaps</t>
  </si>
  <si>
    <t>Forwards</t>
  </si>
  <si>
    <t>Futures</t>
  </si>
  <si>
    <t>Options</t>
  </si>
  <si>
    <t xml:space="preserve">TABLE 3  </t>
  </si>
  <si>
    <t>DERIVATIVES BY ASSET CLASS</t>
  </si>
  <si>
    <t xml:space="preserve">Portfolio Holdings Information for First Super - Balanced Pension Option - Derivatives by Asset Class </t>
  </si>
  <si>
    <t xml:space="preserve">Asset Class </t>
  </si>
  <si>
    <t>Actual asset allocation (% of total assets (including derivatives) in the investment option)</t>
  </si>
  <si>
    <t>Effect of derivative exposure (% of total assets ( including derivatives) on the investment option)</t>
  </si>
  <si>
    <t xml:space="preserve">Cash </t>
  </si>
  <si>
    <t>Fixed Income</t>
  </si>
  <si>
    <t>Equities</t>
  </si>
  <si>
    <t>Property</t>
  </si>
  <si>
    <t>Infrastructure</t>
  </si>
  <si>
    <t>Alternatives</t>
  </si>
  <si>
    <t>TABLE 4</t>
  </si>
  <si>
    <t xml:space="preserve">DERIVATIVES BY CURRENCY </t>
  </si>
  <si>
    <t>Portfolio Holdings Information for First Super - Balanced Pension Option - Derivatives by Currency</t>
  </si>
  <si>
    <t xml:space="preserve">Currency exposure </t>
  </si>
  <si>
    <t xml:space="preserve">Actual currency exposure (% of total assets and  derivatives under management) </t>
  </si>
  <si>
    <t>Effect of derivatives exposure (% of assets and derivatives under management )</t>
  </si>
  <si>
    <t>Currencies of other developed markets</t>
  </si>
  <si>
    <t>Currencies of emerging markets</t>
  </si>
  <si>
    <t>Total %</t>
  </si>
  <si>
    <t>Total $</t>
  </si>
  <si>
    <t>IFM INTERNATIONAL PRIVATE EQUITY 1</t>
  </si>
  <si>
    <t>ISPT PTY LTD</t>
  </si>
  <si>
    <t>WILSHIRE AUST PRIVATE MARKETS PST CLASS G UNITS</t>
  </si>
  <si>
    <t>WILSHIRE AUST PRIVATE MARKETS PST CLASS H UNITS</t>
  </si>
  <si>
    <t>WILSHIRE AUSTRALIA PRIVATE MARKETS POOLED SUP TRUST CLASS K</t>
  </si>
  <si>
    <t>WILSHIRE AUSTRALIA PRIVATE MARKETS POOLED SUPER TST CLASS J</t>
  </si>
  <si>
    <t>WILSHIRE EUROPEAN PRIVATE MARKETS FUND VI LP</t>
  </si>
  <si>
    <t>WILSHIRE EUROPEAN PRIVATE MARKETS FUND VII LP</t>
  </si>
  <si>
    <t>WILSHIRE US PRIVATE MARKETS FUND VI LP</t>
  </si>
  <si>
    <t>WILSHIRE US PRIVATE MARKETS FUND VII LP</t>
  </si>
  <si>
    <t>IFM NEW AUSTRALIAN INFRASTRUCTURE</t>
  </si>
  <si>
    <t>Value in the option</t>
  </si>
  <si>
    <t>% in the option</t>
  </si>
  <si>
    <t>Level 11, 8 Exhibition Street, Melbourne VIC 3000</t>
  </si>
  <si>
    <t>Level 5, 66 Eagle Street, Brisbane City QLD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</si>
</sst>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6" fillId="0" borderId="0" xfId="0" applyFont="1"/>
    <xf numFmtId="0" fontId="0" fillId="0" borderId="10" xfId="0" applyBorder="1"/>
    <xf numFmtId="10" fontId="0" fillId="0" borderId="10" xfId="0" applyNumberFormat="1" applyBorder="1"/>
    <xf numFmtId="0" fontId="16" fillId="0" borderId="10" xfId="0" applyFont="1" applyBorder="1"/>
    <xf numFmtId="3" fontId="16" fillId="0" borderId="10" xfId="0" applyNumberFormat="1" applyFont="1" applyBorder="1"/>
    <xf numFmtId="10" fontId="16" fillId="0" borderId="10" xfId="0" applyNumberFormat="1" applyFont="1" applyBorder="1"/>
    <xf numFmtId="0" fontId="16" fillId="33" borderId="10" xfId="0" applyFont="1" applyFill="1" applyBorder="1"/>
    <xf numFmtId="0" fontId="16" fillId="0" borderId="0" xfId="0" applyFont="1" applyBorder="1"/>
    <xf numFmtId="3" fontId="16" fillId="0" borderId="0" xfId="0" applyNumberFormat="1" applyFont="1" applyBorder="1"/>
    <xf numFmtId="10" fontId="16" fillId="0" borderId="0" xfId="0" applyNumberFormat="1" applyFont="1" applyBorder="1"/>
    <xf numFmtId="43" fontId="0" fillId="0" borderId="10" xfId="1" applyFont="1" applyBorder="1"/>
    <xf numFmtId="43" fontId="16" fillId="0" borderId="10" xfId="1" applyFont="1" applyBorder="1"/>
    <xf numFmtId="43" fontId="16" fillId="0" borderId="0" xfId="1" applyFont="1" applyBorder="1"/>
    <xf numFmtId="0" fontId="0" fillId="0" borderId="0" xfId="0" applyBorder="1"/>
    <xf numFmtId="3" fontId="16" fillId="0" borderId="0" xfId="0" applyNumberFormat="1" applyFont="1"/>
    <xf numFmtId="10" fontId="16" fillId="0" borderId="0" xfId="0" applyNumberFormat="1" applyFont="1"/>
    <xf numFmtId="9" fontId="0" fillId="0" borderId="10" xfId="0" applyNumberFormat="1" applyBorder="1"/>
    <xf numFmtId="0" fontId="16" fillId="33" borderId="10" xfId="0" applyFont="1" applyFill="1" applyBorder="1" applyAlignment="1">
      <alignment vertical="top" wrapText="1"/>
    </xf>
    <xf numFmtId="9" fontId="16" fillId="0" borderId="10" xfId="0" applyNumberFormat="1" applyFont="1" applyBorder="1"/>
    <xf numFmtId="9" fontId="16" fillId="0" borderId="0" xfId="0" applyNumberFormat="1" applyFont="1" applyBorder="1"/>
    <xf numFmtId="0" fontId="16" fillId="34" borderId="10" xfId="0" applyFont="1" applyFill="1" applyBorder="1" applyAlignment="1"/>
    <xf numFmtId="0" fontId="0" fillId="34" borderId="10" xfId="0" applyFill="1" applyBorder="1" applyAlignment="1"/>
    <xf numFmtId="0" fontId="16" fillId="34" borderId="11" xfId="0" applyFont="1" applyFill="1" applyBorder="1" applyAlignment="1"/>
    <xf numFmtId="0" fontId="0" fillId="34" borderId="12" xfId="0" applyFill="1" applyBorder="1" applyAlignment="1"/>
    <xf numFmtId="0" fontId="0" fillId="34" borderId="13" xfId="0" applyFill="1" applyBorder="1" applyAlignment="1"/>
    <xf numFmtId="0" fontId="16" fillId="34" borderId="0" xfId="0" applyFont="1" applyFill="1" applyAlignment="1"/>
    <xf numFmtId="0" fontId="0" fillId="34" borderId="0" xfId="0" applyFill="1" applyAlignment="1"/>
    <xf numFmtId="10" fontId="0" fillId="0" borderId="0" xfId="0" applyNumberFormat="1"/>
    <xf numFmtId="4" fontId="18" fillId="35" borderId="0" xfId="0" applyNumberFormat="1" applyFont="1" applyFill="1" applyAlignment="1">
      <alignment horizontal="right"/>
    </xf>
    <xf numFmtId="9" fontId="0" fillId="0" borderId="0" xfId="0" applyNumberFormat="1"/>
    <xf numFmtId="10" fontId="0" fillId="36" borderId="10" xfId="0" applyNumberFormat="1" applyFill="1" applyBorder="1"/>
    <xf numFmtId="164" fontId="0" fillId="0" borderId="0" xfId="43" applyNumberFormat="1" applyFont="1"/>
    <xf numFmtId="10" fontId="0" fillId="0" borderId="0" xfId="43" applyNumberFormat="1" applyFont="1"/>
    <xf numFmtId="10" fontId="0" fillId="0" borderId="10" xfId="43" applyNumberFormat="1" applyFont="1" applyBorder="1"/>
    <xf numFmtId="43" fontId="0" fillId="0" borderId="0" xfId="1" applyFont="1" applyBorder="1"/>
    <xf numFmtId="14" fontId="16" fillId="0" borderId="0" xfId="0" applyNumberFormat="1" applyFont="1"/>
    <xf numFmtId="0" fontId="16" fillId="33" borderId="10" xfId="0" applyFont="1" applyFill="1" applyBorder="1" applyAlignment="1"/>
    <xf numFmtId="0" fontId="0" fillId="0" borderId="10" xfId="0" applyBorder="1" applyAlignment="1"/>
    <xf numFmtId="0" fontId="16" fillId="33" borderId="11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16" fillId="0" borderId="10" xfId="0" applyFont="1" applyBorder="1" applyAlignment="1"/>
    <xf numFmtId="0" fontId="0" fillId="33" borderId="10" xfId="0" applyFill="1" applyBorder="1" applyAlignme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5"/>
  <sheetViews>
    <sheetView tabSelected="1" workbookViewId="0">
      <selection activeCell="A266" sqref="A266:E268"/>
    </sheetView>
  </sheetViews>
  <sheetFormatPr defaultRowHeight="15" x14ac:dyDescent="0.25"/>
  <cols>
    <col min="1" max="1" width="60" customWidth="1"/>
    <col min="2" max="2" width="34.42578125" customWidth="1"/>
    <col min="3" max="3" width="17.28515625" customWidth="1"/>
    <col min="4" max="4" width="31" customWidth="1"/>
    <col min="5" max="5" width="32.28515625" customWidth="1"/>
  </cols>
  <sheetData>
    <row r="1" spans="1:5" x14ac:dyDescent="0.25">
      <c r="A1" s="1" t="s">
        <v>0</v>
      </c>
      <c r="B1" s="1" t="s">
        <v>1</v>
      </c>
    </row>
    <row r="2" spans="1:5" x14ac:dyDescent="0.25">
      <c r="A2" s="1" t="s">
        <v>2</v>
      </c>
      <c r="B2" s="1" t="s">
        <v>3</v>
      </c>
    </row>
    <row r="3" spans="1:5" x14ac:dyDescent="0.25">
      <c r="A3" s="1" t="s">
        <v>4</v>
      </c>
      <c r="B3" s="1" t="s">
        <v>5</v>
      </c>
    </row>
    <row r="4" spans="1:5" x14ac:dyDescent="0.25">
      <c r="A4" s="1" t="s">
        <v>6</v>
      </c>
      <c r="B4" s="36">
        <v>44561</v>
      </c>
    </row>
    <row r="5" spans="1:5" x14ac:dyDescent="0.25">
      <c r="A5" s="1" t="s">
        <v>7</v>
      </c>
    </row>
    <row r="6" spans="1:5" x14ac:dyDescent="0.25">
      <c r="A6" s="1" t="s">
        <v>8</v>
      </c>
    </row>
    <row r="7" spans="1:5" x14ac:dyDescent="0.25">
      <c r="A7" s="1" t="s">
        <v>9</v>
      </c>
    </row>
    <row r="8" spans="1:5" x14ac:dyDescent="0.25">
      <c r="A8" s="1" t="s">
        <v>10</v>
      </c>
    </row>
    <row r="9" spans="1:5" x14ac:dyDescent="0.25">
      <c r="A9" s="1" t="s">
        <v>11</v>
      </c>
    </row>
    <row r="10" spans="1:5" x14ac:dyDescent="0.25">
      <c r="A10" s="1"/>
    </row>
    <row r="11" spans="1:5" x14ac:dyDescent="0.25">
      <c r="A11" s="37" t="s">
        <v>12</v>
      </c>
      <c r="B11" s="38"/>
      <c r="C11" s="38"/>
      <c r="D11" s="38"/>
      <c r="E11" s="38"/>
    </row>
    <row r="12" spans="1:5" x14ac:dyDescent="0.25">
      <c r="A12" s="7" t="s">
        <v>13</v>
      </c>
      <c r="B12" s="7"/>
      <c r="C12" s="7" t="s">
        <v>14</v>
      </c>
      <c r="D12" s="7" t="s">
        <v>15</v>
      </c>
      <c r="E12" s="7" t="s">
        <v>16</v>
      </c>
    </row>
    <row r="13" spans="1:5" x14ac:dyDescent="0.25">
      <c r="A13" s="2" t="s">
        <v>17</v>
      </c>
      <c r="B13" s="2"/>
      <c r="C13" s="2" t="s">
        <v>18</v>
      </c>
      <c r="D13" s="11">
        <v>2842032</v>
      </c>
      <c r="E13" s="3">
        <v>3.2800000000000003E-2</v>
      </c>
    </row>
    <row r="14" spans="1:5" x14ac:dyDescent="0.25">
      <c r="A14" s="2" t="s">
        <v>17</v>
      </c>
      <c r="B14" s="2"/>
      <c r="C14" s="2" t="s">
        <v>19</v>
      </c>
      <c r="D14" s="11">
        <v>38188</v>
      </c>
      <c r="E14" s="3">
        <v>4.0000000000000002E-4</v>
      </c>
    </row>
    <row r="15" spans="1:5" x14ac:dyDescent="0.25">
      <c r="A15" s="2" t="s">
        <v>20</v>
      </c>
      <c r="B15" s="2"/>
      <c r="C15" s="2" t="s">
        <v>18</v>
      </c>
      <c r="D15" s="11">
        <v>609028</v>
      </c>
      <c r="E15" s="3">
        <v>7.0000000000000001E-3</v>
      </c>
    </row>
    <row r="16" spans="1:5" x14ac:dyDescent="0.25">
      <c r="A16" s="2" t="s">
        <v>21</v>
      </c>
      <c r="B16" s="2"/>
      <c r="C16" s="2" t="s">
        <v>18</v>
      </c>
      <c r="D16" s="11">
        <v>646922</v>
      </c>
      <c r="E16" s="3">
        <v>7.4999999999999997E-3</v>
      </c>
    </row>
    <row r="17" spans="1:5" x14ac:dyDescent="0.25">
      <c r="A17" s="4" t="s">
        <v>22</v>
      </c>
      <c r="B17" s="4"/>
      <c r="C17" s="4"/>
      <c r="D17" s="5">
        <v>4136170</v>
      </c>
      <c r="E17" s="6">
        <v>4.7699999999999999E-2</v>
      </c>
    </row>
    <row r="18" spans="1:5" x14ac:dyDescent="0.25">
      <c r="A18" s="8"/>
      <c r="B18" s="8"/>
      <c r="C18" s="8"/>
      <c r="D18" s="9"/>
      <c r="E18" s="10"/>
    </row>
    <row r="19" spans="1:5" x14ac:dyDescent="0.25">
      <c r="A19" s="37" t="s">
        <v>23</v>
      </c>
      <c r="B19" s="38"/>
      <c r="C19" s="38"/>
      <c r="D19" s="38"/>
      <c r="E19" s="38"/>
    </row>
    <row r="20" spans="1:5" x14ac:dyDescent="0.25">
      <c r="A20" s="4" t="s">
        <v>24</v>
      </c>
      <c r="B20" s="2"/>
      <c r="C20" s="2"/>
      <c r="D20" s="2"/>
      <c r="E20" s="2"/>
    </row>
    <row r="21" spans="1:5" x14ac:dyDescent="0.25">
      <c r="A21" s="4" t="s">
        <v>25</v>
      </c>
      <c r="B21" s="2"/>
      <c r="C21" s="2"/>
      <c r="D21" s="2"/>
      <c r="E21" s="2"/>
    </row>
    <row r="22" spans="1:5" x14ac:dyDescent="0.25">
      <c r="A22" s="7" t="s">
        <v>26</v>
      </c>
      <c r="B22" s="7"/>
      <c r="C22" s="7"/>
      <c r="D22" s="7" t="s">
        <v>15</v>
      </c>
      <c r="E22" s="7" t="s">
        <v>16</v>
      </c>
    </row>
    <row r="23" spans="1:5" x14ac:dyDescent="0.25">
      <c r="A23" s="2" t="s">
        <v>27</v>
      </c>
      <c r="B23" s="2"/>
      <c r="C23" s="2"/>
      <c r="D23" s="11">
        <v>2777191</v>
      </c>
      <c r="E23" s="3">
        <v>3.2000000000000001E-2</v>
      </c>
    </row>
    <row r="24" spans="1:5" x14ac:dyDescent="0.25">
      <c r="A24" s="2" t="s">
        <v>28</v>
      </c>
      <c r="B24" s="2"/>
      <c r="C24" s="2"/>
      <c r="D24" s="11">
        <v>489623</v>
      </c>
      <c r="E24" s="3">
        <v>5.5999999999999999E-3</v>
      </c>
    </row>
    <row r="25" spans="1:5" x14ac:dyDescent="0.25">
      <c r="A25" s="2" t="s">
        <v>29</v>
      </c>
      <c r="B25" s="2"/>
      <c r="C25" s="2"/>
      <c r="D25" s="11">
        <v>1072636</v>
      </c>
      <c r="E25" s="3">
        <v>1.24E-2</v>
      </c>
    </row>
    <row r="26" spans="1:5" x14ac:dyDescent="0.25">
      <c r="A26" s="2" t="s">
        <v>30</v>
      </c>
      <c r="B26" s="2"/>
      <c r="C26" s="2"/>
      <c r="D26" s="11">
        <v>236611</v>
      </c>
      <c r="E26" s="3">
        <v>2.7000000000000001E-3</v>
      </c>
    </row>
    <row r="27" spans="1:5" x14ac:dyDescent="0.25">
      <c r="A27" s="2" t="s">
        <v>31</v>
      </c>
      <c r="B27" s="2"/>
      <c r="C27" s="2"/>
      <c r="D27" s="11">
        <v>5622674</v>
      </c>
      <c r="E27" s="3">
        <v>6.4899999999999999E-2</v>
      </c>
    </row>
    <row r="28" spans="1:5" x14ac:dyDescent="0.25">
      <c r="A28" s="2" t="s">
        <v>32</v>
      </c>
      <c r="B28" s="2"/>
      <c r="C28" s="2"/>
      <c r="D28" s="11">
        <v>268159</v>
      </c>
      <c r="E28" s="3">
        <v>3.0999999999999999E-3</v>
      </c>
    </row>
    <row r="29" spans="1:5" x14ac:dyDescent="0.25">
      <c r="A29" s="2" t="s">
        <v>20</v>
      </c>
      <c r="B29" s="2"/>
      <c r="C29" s="2"/>
      <c r="D29" s="11">
        <v>5658808</v>
      </c>
      <c r="E29" s="3">
        <v>6.5299999999999997E-2</v>
      </c>
    </row>
    <row r="30" spans="1:5" x14ac:dyDescent="0.25">
      <c r="A30" s="2" t="s">
        <v>33</v>
      </c>
      <c r="B30" s="2"/>
      <c r="C30" s="2"/>
      <c r="D30" s="11">
        <v>94644</v>
      </c>
      <c r="E30" s="3">
        <v>1.1000000000000001E-3</v>
      </c>
    </row>
    <row r="31" spans="1:5" x14ac:dyDescent="0.25">
      <c r="A31" s="2" t="s">
        <v>34</v>
      </c>
      <c r="B31" s="2"/>
      <c r="C31" s="2"/>
      <c r="D31" s="11">
        <v>662511</v>
      </c>
      <c r="E31" s="3">
        <v>7.6E-3</v>
      </c>
    </row>
    <row r="32" spans="1:5" x14ac:dyDescent="0.25">
      <c r="A32" s="2" t="s">
        <v>21</v>
      </c>
      <c r="B32" s="2"/>
      <c r="C32" s="2"/>
      <c r="D32" s="11">
        <v>236611</v>
      </c>
      <c r="E32" s="3">
        <v>2.7000000000000001E-3</v>
      </c>
    </row>
    <row r="33" spans="1:5" x14ac:dyDescent="0.25">
      <c r="A33" s="2" t="s">
        <v>35</v>
      </c>
      <c r="B33" s="2"/>
      <c r="C33" s="2"/>
      <c r="D33" s="11">
        <v>630963</v>
      </c>
      <c r="E33" s="3">
        <v>7.3000000000000001E-3</v>
      </c>
    </row>
    <row r="34" spans="1:5" x14ac:dyDescent="0.25">
      <c r="A34" s="2" t="s">
        <v>36</v>
      </c>
      <c r="B34" s="2"/>
      <c r="C34" s="2"/>
      <c r="D34" s="11">
        <v>946444</v>
      </c>
      <c r="E34" s="3">
        <v>1.09E-2</v>
      </c>
    </row>
    <row r="35" spans="1:5" x14ac:dyDescent="0.25">
      <c r="A35" s="2" t="s">
        <v>37</v>
      </c>
      <c r="B35" s="2"/>
      <c r="C35" s="2"/>
      <c r="D35" s="11">
        <v>623092</v>
      </c>
      <c r="E35" s="3">
        <v>7.1999999999999998E-3</v>
      </c>
    </row>
    <row r="36" spans="1:5" x14ac:dyDescent="0.25">
      <c r="A36" s="4" t="s">
        <v>22</v>
      </c>
      <c r="B36" s="4"/>
      <c r="C36" s="4"/>
      <c r="D36" s="5">
        <v>19319967</v>
      </c>
      <c r="E36" s="6">
        <v>0.2228</v>
      </c>
    </row>
    <row r="37" spans="1:5" x14ac:dyDescent="0.25">
      <c r="A37" s="8"/>
      <c r="B37" s="8"/>
      <c r="C37" s="8"/>
      <c r="D37" s="9"/>
      <c r="E37" s="10"/>
    </row>
    <row r="38" spans="1:5" x14ac:dyDescent="0.25">
      <c r="A38" s="37" t="s">
        <v>38</v>
      </c>
      <c r="B38" s="38"/>
      <c r="C38" s="38"/>
      <c r="D38" s="38"/>
      <c r="E38" s="38"/>
    </row>
    <row r="39" spans="1:5" x14ac:dyDescent="0.25">
      <c r="A39" s="4" t="s">
        <v>39</v>
      </c>
      <c r="B39" s="2"/>
      <c r="C39" s="2"/>
      <c r="D39" s="2"/>
      <c r="E39" s="2"/>
    </row>
    <row r="40" spans="1:5" x14ac:dyDescent="0.25">
      <c r="A40" s="4" t="s">
        <v>24</v>
      </c>
      <c r="B40" s="2"/>
      <c r="C40" s="2"/>
      <c r="D40" s="2"/>
      <c r="E40" s="2"/>
    </row>
    <row r="41" spans="1:5" x14ac:dyDescent="0.25">
      <c r="A41" s="4" t="s">
        <v>40</v>
      </c>
      <c r="B41" s="2"/>
      <c r="C41" s="2"/>
      <c r="D41" s="2"/>
      <c r="E41" s="2"/>
    </row>
    <row r="42" spans="1:5" x14ac:dyDescent="0.25">
      <c r="A42" s="7" t="s">
        <v>41</v>
      </c>
      <c r="B42" s="7"/>
      <c r="C42" s="7"/>
      <c r="D42" s="7" t="s">
        <v>15</v>
      </c>
      <c r="E42" s="7" t="s">
        <v>16</v>
      </c>
    </row>
    <row r="43" spans="1:5" x14ac:dyDescent="0.25">
      <c r="A43" s="2" t="s">
        <v>42</v>
      </c>
      <c r="B43" s="2"/>
      <c r="C43" s="2"/>
      <c r="D43" s="11">
        <v>10094</v>
      </c>
      <c r="E43" s="3">
        <v>1E-4</v>
      </c>
    </row>
    <row r="44" spans="1:5" x14ac:dyDescent="0.25">
      <c r="A44" s="4" t="s">
        <v>22</v>
      </c>
      <c r="B44" s="4"/>
      <c r="C44" s="4"/>
      <c r="D44" s="12">
        <v>10094</v>
      </c>
      <c r="E44" s="6">
        <v>1E-4</v>
      </c>
    </row>
    <row r="45" spans="1:5" x14ac:dyDescent="0.25">
      <c r="A45" s="8"/>
      <c r="B45" s="8"/>
      <c r="C45" s="8"/>
      <c r="D45" s="13"/>
      <c r="E45" s="10"/>
    </row>
    <row r="46" spans="1:5" x14ac:dyDescent="0.25">
      <c r="A46" s="37" t="s">
        <v>43</v>
      </c>
      <c r="B46" s="43"/>
      <c r="C46" s="43"/>
      <c r="D46" s="43"/>
      <c r="E46" s="43"/>
    </row>
    <row r="47" spans="1:5" x14ac:dyDescent="0.25">
      <c r="A47" s="7" t="s">
        <v>44</v>
      </c>
      <c r="B47" s="7" t="s">
        <v>45</v>
      </c>
      <c r="C47" s="7" t="s">
        <v>46</v>
      </c>
      <c r="D47" s="7" t="s">
        <v>15</v>
      </c>
      <c r="E47" s="7" t="s">
        <v>16</v>
      </c>
    </row>
    <row r="48" spans="1:5" x14ac:dyDescent="0.25">
      <c r="A48" s="2" t="s">
        <v>47</v>
      </c>
      <c r="B48" s="2" t="s">
        <v>48</v>
      </c>
      <c r="C48" s="2">
        <v>12422</v>
      </c>
      <c r="D48" s="11">
        <v>38135</v>
      </c>
      <c r="E48" s="3">
        <v>4.0000000000000002E-4</v>
      </c>
    </row>
    <row r="49" spans="1:5" x14ac:dyDescent="0.25">
      <c r="A49" s="2" t="s">
        <v>49</v>
      </c>
      <c r="B49" s="2" t="s">
        <v>50</v>
      </c>
      <c r="C49" s="2">
        <v>9378</v>
      </c>
      <c r="D49" s="11">
        <v>51202</v>
      </c>
      <c r="E49" s="3">
        <v>5.9999999999999995E-4</v>
      </c>
    </row>
    <row r="50" spans="1:5" x14ac:dyDescent="0.25">
      <c r="A50" s="2" t="s">
        <v>51</v>
      </c>
      <c r="B50" s="2" t="s">
        <v>52</v>
      </c>
      <c r="C50" s="2">
        <v>2326</v>
      </c>
      <c r="D50" s="11">
        <v>193078</v>
      </c>
      <c r="E50" s="3">
        <v>2.2000000000000001E-3</v>
      </c>
    </row>
    <row r="51" spans="1:5" x14ac:dyDescent="0.25">
      <c r="A51" s="2" t="s">
        <v>53</v>
      </c>
      <c r="B51" s="2" t="s">
        <v>54</v>
      </c>
      <c r="C51" s="2">
        <v>2768</v>
      </c>
      <c r="D51" s="11">
        <v>16998</v>
      </c>
      <c r="E51" s="3">
        <v>2.0000000000000001E-4</v>
      </c>
    </row>
    <row r="52" spans="1:5" x14ac:dyDescent="0.25">
      <c r="A52" s="2" t="s">
        <v>55</v>
      </c>
      <c r="B52" s="2" t="s">
        <v>56</v>
      </c>
      <c r="C52" s="2">
        <v>16984</v>
      </c>
      <c r="D52" s="11">
        <v>176637</v>
      </c>
      <c r="E52" s="3">
        <v>2E-3</v>
      </c>
    </row>
    <row r="53" spans="1:5" x14ac:dyDescent="0.25">
      <c r="A53" s="2" t="s">
        <v>57</v>
      </c>
      <c r="B53" s="2" t="s">
        <v>58</v>
      </c>
      <c r="C53" s="2">
        <v>6358</v>
      </c>
      <c r="D53" s="11">
        <v>83166</v>
      </c>
      <c r="E53" s="3">
        <v>1E-3</v>
      </c>
    </row>
    <row r="54" spans="1:5" x14ac:dyDescent="0.25">
      <c r="A54" s="2" t="s">
        <v>59</v>
      </c>
      <c r="B54" s="2" t="s">
        <v>60</v>
      </c>
      <c r="C54" s="2">
        <v>1253</v>
      </c>
      <c r="D54" s="11">
        <v>56646</v>
      </c>
      <c r="E54" s="3">
        <v>6.9999999999999999E-4</v>
      </c>
    </row>
    <row r="55" spans="1:5" x14ac:dyDescent="0.25">
      <c r="A55" s="2" t="s">
        <v>61</v>
      </c>
      <c r="B55" s="2" t="s">
        <v>62</v>
      </c>
      <c r="C55" s="2">
        <v>10004</v>
      </c>
      <c r="D55" s="11">
        <v>18658</v>
      </c>
      <c r="E55" s="3">
        <v>2.0000000000000001E-4</v>
      </c>
    </row>
    <row r="56" spans="1:5" x14ac:dyDescent="0.25">
      <c r="A56" s="2" t="s">
        <v>63</v>
      </c>
      <c r="B56" s="2" t="s">
        <v>64</v>
      </c>
      <c r="C56" s="2">
        <v>3442</v>
      </c>
      <c r="D56" s="11">
        <v>56862</v>
      </c>
      <c r="E56" s="3">
        <v>6.9999999999999999E-4</v>
      </c>
    </row>
    <row r="57" spans="1:5" x14ac:dyDescent="0.25">
      <c r="A57" s="2" t="s">
        <v>65</v>
      </c>
      <c r="B57" s="2" t="s">
        <v>66</v>
      </c>
      <c r="C57" s="2">
        <v>13748</v>
      </c>
      <c r="D57" s="11">
        <v>13885</v>
      </c>
      <c r="E57" s="3">
        <v>2.0000000000000001E-4</v>
      </c>
    </row>
    <row r="58" spans="1:5" x14ac:dyDescent="0.25">
      <c r="A58" s="2" t="s">
        <v>67</v>
      </c>
      <c r="B58" s="2" t="s">
        <v>68</v>
      </c>
      <c r="C58" s="2">
        <v>1014</v>
      </c>
      <c r="D58" s="11">
        <v>30078</v>
      </c>
      <c r="E58" s="3">
        <v>2.9999999999999997E-4</v>
      </c>
    </row>
    <row r="59" spans="1:5" x14ac:dyDescent="0.25">
      <c r="A59" s="2" t="s">
        <v>69</v>
      </c>
      <c r="B59" s="2" t="s">
        <v>70</v>
      </c>
      <c r="C59" s="2">
        <v>541</v>
      </c>
      <c r="D59" s="11">
        <v>17032</v>
      </c>
      <c r="E59" s="3">
        <v>2.0000000000000001E-4</v>
      </c>
    </row>
    <row r="60" spans="1:5" x14ac:dyDescent="0.25">
      <c r="A60" s="2" t="s">
        <v>71</v>
      </c>
      <c r="B60" s="2" t="s">
        <v>72</v>
      </c>
      <c r="C60" s="2">
        <v>1089</v>
      </c>
      <c r="D60" s="11">
        <v>57207</v>
      </c>
      <c r="E60" s="3">
        <v>6.9999999999999999E-4</v>
      </c>
    </row>
    <row r="61" spans="1:5" x14ac:dyDescent="0.25">
      <c r="A61" s="2" t="s">
        <v>73</v>
      </c>
      <c r="B61" s="2" t="s">
        <v>74</v>
      </c>
      <c r="C61" s="2">
        <v>8587</v>
      </c>
      <c r="D61" s="11">
        <v>374154</v>
      </c>
      <c r="E61" s="3">
        <v>4.3E-3</v>
      </c>
    </row>
    <row r="62" spans="1:5" x14ac:dyDescent="0.25">
      <c r="A62" s="2" t="s">
        <v>75</v>
      </c>
      <c r="B62" s="2" t="s">
        <v>76</v>
      </c>
      <c r="C62" s="2">
        <v>818</v>
      </c>
      <c r="D62" s="11">
        <v>75993</v>
      </c>
      <c r="E62" s="3">
        <v>8.9999999999999998E-4</v>
      </c>
    </row>
    <row r="63" spans="1:5" x14ac:dyDescent="0.25">
      <c r="A63" s="2" t="s">
        <v>77</v>
      </c>
      <c r="B63" s="2" t="s">
        <v>78</v>
      </c>
      <c r="C63" s="2">
        <v>67931</v>
      </c>
      <c r="D63" s="11">
        <v>27852</v>
      </c>
      <c r="E63" s="3">
        <v>2.9999999999999997E-4</v>
      </c>
    </row>
    <row r="64" spans="1:5" x14ac:dyDescent="0.25">
      <c r="A64" s="2" t="s">
        <v>79</v>
      </c>
      <c r="B64" s="2" t="s">
        <v>80</v>
      </c>
      <c r="C64" s="2">
        <v>7833</v>
      </c>
      <c r="D64" s="11">
        <v>27337</v>
      </c>
      <c r="E64" s="3">
        <v>2.9999999999999997E-4</v>
      </c>
    </row>
    <row r="65" spans="1:5" x14ac:dyDescent="0.25">
      <c r="A65" s="2" t="s">
        <v>81</v>
      </c>
      <c r="B65" s="2" t="s">
        <v>82</v>
      </c>
      <c r="C65" s="2">
        <v>8152</v>
      </c>
      <c r="D65" s="11">
        <v>20950</v>
      </c>
      <c r="E65" s="3">
        <v>2.0000000000000001E-4</v>
      </c>
    </row>
    <row r="66" spans="1:5" x14ac:dyDescent="0.25">
      <c r="A66" s="2" t="s">
        <v>83</v>
      </c>
      <c r="B66" s="2" t="s">
        <v>84</v>
      </c>
      <c r="C66" s="2">
        <v>6857</v>
      </c>
      <c r="D66" s="11">
        <v>32570</v>
      </c>
      <c r="E66" s="3">
        <v>4.0000000000000002E-4</v>
      </c>
    </row>
    <row r="67" spans="1:5" x14ac:dyDescent="0.25">
      <c r="A67" s="2" t="s">
        <v>85</v>
      </c>
      <c r="B67" s="2" t="s">
        <v>86</v>
      </c>
      <c r="C67" s="2">
        <v>21308</v>
      </c>
      <c r="D67" s="11">
        <v>586178</v>
      </c>
      <c r="E67" s="3">
        <v>6.7999999999999996E-3</v>
      </c>
    </row>
    <row r="68" spans="1:5" x14ac:dyDescent="0.25">
      <c r="A68" s="2" t="s">
        <v>87</v>
      </c>
      <c r="B68" s="2" t="s">
        <v>88</v>
      </c>
      <c r="C68" s="2">
        <v>2728</v>
      </c>
      <c r="D68" s="11">
        <v>22066</v>
      </c>
      <c r="E68" s="3">
        <v>2.9999999999999997E-4</v>
      </c>
    </row>
    <row r="69" spans="1:5" x14ac:dyDescent="0.25">
      <c r="A69" s="2" t="s">
        <v>89</v>
      </c>
      <c r="B69" s="2" t="s">
        <v>90</v>
      </c>
      <c r="C69" s="2">
        <v>19097</v>
      </c>
      <c r="D69" s="11">
        <v>24063</v>
      </c>
      <c r="E69" s="3">
        <v>2.9999999999999997E-4</v>
      </c>
    </row>
    <row r="70" spans="1:5" x14ac:dyDescent="0.25">
      <c r="A70" s="2" t="s">
        <v>91</v>
      </c>
      <c r="B70" s="2" t="s">
        <v>92</v>
      </c>
      <c r="C70" s="2">
        <v>2361</v>
      </c>
      <c r="D70" s="11">
        <v>21487</v>
      </c>
      <c r="E70" s="3">
        <v>2.0000000000000001E-4</v>
      </c>
    </row>
    <row r="71" spans="1:5" x14ac:dyDescent="0.25">
      <c r="A71" s="2" t="s">
        <v>93</v>
      </c>
      <c r="B71" s="2" t="s">
        <v>94</v>
      </c>
      <c r="C71" s="2">
        <v>25743</v>
      </c>
      <c r="D71" s="11">
        <v>1068332</v>
      </c>
      <c r="E71" s="3">
        <v>1.23E-2</v>
      </c>
    </row>
    <row r="72" spans="1:5" x14ac:dyDescent="0.25">
      <c r="A72" s="2" t="s">
        <v>95</v>
      </c>
      <c r="B72" s="2" t="s">
        <v>96</v>
      </c>
      <c r="C72" s="2">
        <v>9083</v>
      </c>
      <c r="D72" s="11">
        <v>189831</v>
      </c>
      <c r="E72" s="3">
        <v>2.2000000000000001E-3</v>
      </c>
    </row>
    <row r="73" spans="1:5" x14ac:dyDescent="0.25">
      <c r="A73" s="2" t="s">
        <v>97</v>
      </c>
      <c r="B73" s="2" t="s">
        <v>98</v>
      </c>
      <c r="C73" s="2">
        <v>10484</v>
      </c>
      <c r="D73" s="11">
        <v>63955</v>
      </c>
      <c r="E73" s="3">
        <v>6.9999999999999999E-4</v>
      </c>
    </row>
    <row r="74" spans="1:5" x14ac:dyDescent="0.25">
      <c r="A74" s="2" t="s">
        <v>99</v>
      </c>
      <c r="B74" s="2" t="s">
        <v>100</v>
      </c>
      <c r="C74" s="2">
        <v>6060</v>
      </c>
      <c r="D74" s="11">
        <v>64413</v>
      </c>
      <c r="E74" s="3">
        <v>6.9999999999999999E-4</v>
      </c>
    </row>
    <row r="75" spans="1:5" x14ac:dyDescent="0.25">
      <c r="A75" s="2" t="s">
        <v>101</v>
      </c>
      <c r="B75" s="2" t="s">
        <v>102</v>
      </c>
      <c r="C75" s="2">
        <v>3831</v>
      </c>
      <c r="D75" s="11">
        <v>121428</v>
      </c>
      <c r="E75" s="3">
        <v>1.4E-3</v>
      </c>
    </row>
    <row r="76" spans="1:5" x14ac:dyDescent="0.25">
      <c r="A76" s="2" t="s">
        <v>103</v>
      </c>
      <c r="B76" s="2" t="s">
        <v>104</v>
      </c>
      <c r="C76" s="2">
        <v>2031</v>
      </c>
      <c r="D76" s="11">
        <v>49062</v>
      </c>
      <c r="E76" s="3">
        <v>5.9999999999999995E-4</v>
      </c>
    </row>
    <row r="77" spans="1:5" x14ac:dyDescent="0.25">
      <c r="A77" s="2" t="s">
        <v>105</v>
      </c>
      <c r="B77" s="2" t="s">
        <v>106</v>
      </c>
      <c r="C77" s="2">
        <v>28614</v>
      </c>
      <c r="D77" s="11">
        <v>97286</v>
      </c>
      <c r="E77" s="3">
        <v>1.1000000000000001E-3</v>
      </c>
    </row>
    <row r="78" spans="1:5" x14ac:dyDescent="0.25">
      <c r="A78" s="2" t="s">
        <v>107</v>
      </c>
      <c r="B78" s="2" t="s">
        <v>108</v>
      </c>
      <c r="C78" s="2">
        <v>4143</v>
      </c>
      <c r="D78" s="11">
        <v>103940</v>
      </c>
      <c r="E78" s="3">
        <v>1.1999999999999999E-3</v>
      </c>
    </row>
    <row r="79" spans="1:5" x14ac:dyDescent="0.25">
      <c r="A79" s="2" t="s">
        <v>109</v>
      </c>
      <c r="B79" s="2" t="s">
        <v>110</v>
      </c>
      <c r="C79" s="2">
        <v>1571</v>
      </c>
      <c r="D79" s="11">
        <v>15077</v>
      </c>
      <c r="E79" s="3">
        <v>2.0000000000000001E-4</v>
      </c>
    </row>
    <row r="80" spans="1:5" x14ac:dyDescent="0.25">
      <c r="A80" s="2" t="s">
        <v>111</v>
      </c>
      <c r="B80" s="2" t="s">
        <v>112</v>
      </c>
      <c r="C80" s="2">
        <v>2447</v>
      </c>
      <c r="D80" s="11">
        <v>15978</v>
      </c>
      <c r="E80" s="3">
        <v>2.0000000000000001E-4</v>
      </c>
    </row>
    <row r="81" spans="1:5" x14ac:dyDescent="0.25">
      <c r="A81" s="2" t="s">
        <v>113</v>
      </c>
      <c r="B81" s="2" t="s">
        <v>114</v>
      </c>
      <c r="C81" s="2">
        <v>4745</v>
      </c>
      <c r="D81" s="11">
        <v>26098</v>
      </c>
      <c r="E81" s="3">
        <v>2.9999999999999997E-4</v>
      </c>
    </row>
    <row r="82" spans="1:5" x14ac:dyDescent="0.25">
      <c r="A82" s="2" t="s">
        <v>115</v>
      </c>
      <c r="B82" s="2" t="s">
        <v>116</v>
      </c>
      <c r="C82" s="2">
        <v>8766</v>
      </c>
      <c r="D82" s="11">
        <v>27436</v>
      </c>
      <c r="E82" s="3">
        <v>2.9999999999999997E-4</v>
      </c>
    </row>
    <row r="83" spans="1:5" x14ac:dyDescent="0.25">
      <c r="A83" s="2" t="s">
        <v>117</v>
      </c>
      <c r="B83" s="2" t="s">
        <v>118</v>
      </c>
      <c r="C83" s="2">
        <v>278</v>
      </c>
      <c r="D83" s="11">
        <v>60043</v>
      </c>
      <c r="E83" s="3">
        <v>6.9999999999999999E-4</v>
      </c>
    </row>
    <row r="84" spans="1:5" x14ac:dyDescent="0.25">
      <c r="A84" s="2" t="s">
        <v>119</v>
      </c>
      <c r="B84" s="2" t="s">
        <v>120</v>
      </c>
      <c r="C84" s="2">
        <v>5638</v>
      </c>
      <c r="D84" s="11">
        <v>101146</v>
      </c>
      <c r="E84" s="3">
        <v>1.1999999999999999E-3</v>
      </c>
    </row>
    <row r="85" spans="1:5" x14ac:dyDescent="0.25">
      <c r="A85" s="2" t="s">
        <v>121</v>
      </c>
      <c r="B85" s="2" t="s">
        <v>122</v>
      </c>
      <c r="C85" s="2">
        <v>12242</v>
      </c>
      <c r="D85" s="11">
        <v>1236395</v>
      </c>
      <c r="E85" s="3">
        <v>1.43E-2</v>
      </c>
    </row>
    <row r="86" spans="1:5" x14ac:dyDescent="0.25">
      <c r="A86" s="2" t="s">
        <v>123</v>
      </c>
      <c r="B86" s="2" t="s">
        <v>124</v>
      </c>
      <c r="C86" s="2">
        <v>6189</v>
      </c>
      <c r="D86" s="11">
        <v>123780</v>
      </c>
      <c r="E86" s="3">
        <v>1.4E-3</v>
      </c>
    </row>
    <row r="87" spans="1:5" x14ac:dyDescent="0.25">
      <c r="A87" s="2" t="s">
        <v>125</v>
      </c>
      <c r="B87" s="2" t="s">
        <v>126</v>
      </c>
      <c r="C87" s="2">
        <v>2811</v>
      </c>
      <c r="D87" s="11">
        <v>61877</v>
      </c>
      <c r="E87" s="3">
        <v>6.9999999999999999E-4</v>
      </c>
    </row>
    <row r="88" spans="1:5" x14ac:dyDescent="0.25">
      <c r="A88" s="2" t="s">
        <v>127</v>
      </c>
      <c r="B88" s="2" t="s">
        <v>128</v>
      </c>
      <c r="C88" s="2">
        <v>2098</v>
      </c>
      <c r="D88" s="11">
        <v>70240</v>
      </c>
      <c r="E88" s="3">
        <v>8.0000000000000004E-4</v>
      </c>
    </row>
    <row r="89" spans="1:5" x14ac:dyDescent="0.25">
      <c r="A89" s="2" t="s">
        <v>129</v>
      </c>
      <c r="B89" s="2" t="s">
        <v>130</v>
      </c>
      <c r="C89" s="2">
        <v>1510</v>
      </c>
      <c r="D89" s="11">
        <v>18058</v>
      </c>
      <c r="E89" s="3">
        <v>2.0000000000000001E-4</v>
      </c>
    </row>
    <row r="90" spans="1:5" x14ac:dyDescent="0.25">
      <c r="A90" s="2" t="s">
        <v>131</v>
      </c>
      <c r="B90" s="2" t="s">
        <v>132</v>
      </c>
      <c r="C90" s="2">
        <v>3974</v>
      </c>
      <c r="D90" s="11">
        <v>1155253</v>
      </c>
      <c r="E90" s="3">
        <v>1.3299999999999999E-2</v>
      </c>
    </row>
    <row r="91" spans="1:5" x14ac:dyDescent="0.25">
      <c r="A91" s="2" t="s">
        <v>133</v>
      </c>
      <c r="B91" s="2" t="s">
        <v>134</v>
      </c>
      <c r="C91" s="2">
        <v>32682</v>
      </c>
      <c r="D91" s="11">
        <v>39709</v>
      </c>
      <c r="E91" s="3">
        <v>5.0000000000000001E-4</v>
      </c>
    </row>
    <row r="92" spans="1:5" x14ac:dyDescent="0.25">
      <c r="A92" s="2" t="s">
        <v>135</v>
      </c>
      <c r="B92" s="2" t="s">
        <v>136</v>
      </c>
      <c r="C92" s="2">
        <v>269</v>
      </c>
      <c r="D92" s="11">
        <v>31721</v>
      </c>
      <c r="E92" s="3">
        <v>4.0000000000000002E-4</v>
      </c>
    </row>
    <row r="93" spans="1:5" x14ac:dyDescent="0.25">
      <c r="A93" s="2" t="s">
        <v>137</v>
      </c>
      <c r="B93" s="2" t="s">
        <v>138</v>
      </c>
      <c r="C93" s="2">
        <v>13789</v>
      </c>
      <c r="D93" s="11">
        <v>82185</v>
      </c>
      <c r="E93" s="3">
        <v>8.9999999999999998E-4</v>
      </c>
    </row>
    <row r="94" spans="1:5" x14ac:dyDescent="0.25">
      <c r="A94" s="2" t="s">
        <v>139</v>
      </c>
      <c r="B94" s="2" t="s">
        <v>140</v>
      </c>
      <c r="C94" s="2">
        <v>4619</v>
      </c>
      <c r="D94" s="11">
        <v>62078</v>
      </c>
      <c r="E94" s="3">
        <v>6.9999999999999999E-4</v>
      </c>
    </row>
    <row r="95" spans="1:5" x14ac:dyDescent="0.25">
      <c r="A95" s="2" t="s">
        <v>141</v>
      </c>
      <c r="B95" s="2" t="s">
        <v>142</v>
      </c>
      <c r="C95" s="2">
        <v>2508</v>
      </c>
      <c r="D95" s="11">
        <v>96045</v>
      </c>
      <c r="E95" s="3">
        <v>1.1000000000000001E-3</v>
      </c>
    </row>
    <row r="96" spans="1:5" x14ac:dyDescent="0.25">
      <c r="A96" s="2" t="s">
        <v>143</v>
      </c>
      <c r="B96" s="2" t="s">
        <v>144</v>
      </c>
      <c r="C96" s="2">
        <v>5411</v>
      </c>
      <c r="D96" s="11">
        <v>36467</v>
      </c>
      <c r="E96" s="3">
        <v>4.0000000000000002E-4</v>
      </c>
    </row>
    <row r="97" spans="1:5" x14ac:dyDescent="0.25">
      <c r="A97" s="2" t="s">
        <v>145</v>
      </c>
      <c r="B97" s="2" t="s">
        <v>146</v>
      </c>
      <c r="C97" s="2">
        <v>15168</v>
      </c>
      <c r="D97" s="11">
        <v>34885</v>
      </c>
      <c r="E97" s="3">
        <v>4.0000000000000002E-4</v>
      </c>
    </row>
    <row r="98" spans="1:5" x14ac:dyDescent="0.25">
      <c r="A98" s="2" t="s">
        <v>147</v>
      </c>
      <c r="B98" s="2" t="s">
        <v>148</v>
      </c>
      <c r="C98" s="2">
        <v>7714</v>
      </c>
      <c r="D98" s="11">
        <v>31317</v>
      </c>
      <c r="E98" s="3">
        <v>4.0000000000000002E-4</v>
      </c>
    </row>
    <row r="99" spans="1:5" x14ac:dyDescent="0.25">
      <c r="A99" s="2" t="s">
        <v>149</v>
      </c>
      <c r="B99" s="2" t="s">
        <v>150</v>
      </c>
      <c r="C99" s="2">
        <v>561</v>
      </c>
      <c r="D99" s="11">
        <v>17136</v>
      </c>
      <c r="E99" s="3">
        <v>2.0000000000000001E-4</v>
      </c>
    </row>
    <row r="100" spans="1:5" x14ac:dyDescent="0.25">
      <c r="A100" s="2" t="s">
        <v>151</v>
      </c>
      <c r="B100" s="2" t="s">
        <v>152</v>
      </c>
      <c r="C100" s="2">
        <v>7159</v>
      </c>
      <c r="D100" s="11">
        <v>137534</v>
      </c>
      <c r="E100" s="3">
        <v>1.6000000000000001E-3</v>
      </c>
    </row>
    <row r="101" spans="1:5" x14ac:dyDescent="0.25">
      <c r="A101" s="2" t="s">
        <v>153</v>
      </c>
      <c r="B101" s="2" t="s">
        <v>154</v>
      </c>
      <c r="C101" s="2">
        <v>166687</v>
      </c>
      <c r="D101" s="11">
        <v>27503</v>
      </c>
      <c r="E101" s="3">
        <v>2.9999999999999997E-4</v>
      </c>
    </row>
    <row r="102" spans="1:5" x14ac:dyDescent="0.25">
      <c r="A102" s="2" t="s">
        <v>155</v>
      </c>
      <c r="B102" s="2" t="s">
        <v>156</v>
      </c>
      <c r="C102" s="2">
        <v>15490</v>
      </c>
      <c r="D102" s="11">
        <v>27262</v>
      </c>
      <c r="E102" s="3">
        <v>2.9999999999999997E-4</v>
      </c>
    </row>
    <row r="103" spans="1:5" x14ac:dyDescent="0.25">
      <c r="A103" s="2" t="s">
        <v>157</v>
      </c>
      <c r="B103" s="2" t="s">
        <v>158</v>
      </c>
      <c r="C103" s="2">
        <v>2727</v>
      </c>
      <c r="D103" s="11">
        <v>13473</v>
      </c>
      <c r="E103" s="3">
        <v>2.0000000000000001E-4</v>
      </c>
    </row>
    <row r="104" spans="1:5" x14ac:dyDescent="0.25">
      <c r="A104" s="2" t="s">
        <v>159</v>
      </c>
      <c r="B104" s="2" t="s">
        <v>160</v>
      </c>
      <c r="C104" s="2">
        <v>6707</v>
      </c>
      <c r="D104" s="11">
        <v>53321</v>
      </c>
      <c r="E104" s="3">
        <v>5.9999999999999995E-4</v>
      </c>
    </row>
    <row r="105" spans="1:5" x14ac:dyDescent="0.25">
      <c r="A105" s="2" t="s">
        <v>161</v>
      </c>
      <c r="B105" s="2" t="s">
        <v>162</v>
      </c>
      <c r="C105" s="2">
        <v>3976</v>
      </c>
      <c r="D105" s="11">
        <v>137758</v>
      </c>
      <c r="E105" s="3">
        <v>1.6000000000000001E-3</v>
      </c>
    </row>
    <row r="106" spans="1:5" x14ac:dyDescent="0.25">
      <c r="A106" s="2" t="s">
        <v>163</v>
      </c>
      <c r="B106" s="2" t="s">
        <v>164</v>
      </c>
      <c r="C106" s="2">
        <v>25008</v>
      </c>
      <c r="D106" s="11">
        <v>286847</v>
      </c>
      <c r="E106" s="3">
        <v>3.3E-3</v>
      </c>
    </row>
    <row r="107" spans="1:5" x14ac:dyDescent="0.25">
      <c r="A107" s="2" t="s">
        <v>165</v>
      </c>
      <c r="B107" s="2" t="s">
        <v>166</v>
      </c>
      <c r="C107" s="2">
        <v>10569</v>
      </c>
      <c r="D107" s="11">
        <v>106743</v>
      </c>
      <c r="E107" s="3">
        <v>1.1999999999999999E-3</v>
      </c>
    </row>
    <row r="108" spans="1:5" x14ac:dyDescent="0.25">
      <c r="A108" s="2" t="s">
        <v>167</v>
      </c>
      <c r="B108" s="2" t="s">
        <v>168</v>
      </c>
      <c r="C108" s="2">
        <v>116965</v>
      </c>
      <c r="D108" s="11">
        <v>20469</v>
      </c>
      <c r="E108" s="3">
        <v>2.0000000000000001E-4</v>
      </c>
    </row>
    <row r="109" spans="1:5" x14ac:dyDescent="0.25">
      <c r="A109" s="2" t="s">
        <v>169</v>
      </c>
      <c r="B109" s="2" t="s">
        <v>170</v>
      </c>
      <c r="C109" s="2">
        <v>8266</v>
      </c>
      <c r="D109" s="11">
        <v>26782</v>
      </c>
      <c r="E109" s="3">
        <v>2.9999999999999997E-4</v>
      </c>
    </row>
    <row r="110" spans="1:5" x14ac:dyDescent="0.25">
      <c r="A110" s="2" t="s">
        <v>171</v>
      </c>
      <c r="B110" s="2" t="s">
        <v>172</v>
      </c>
      <c r="C110" s="2">
        <v>10406</v>
      </c>
      <c r="D110" s="11">
        <v>44330</v>
      </c>
      <c r="E110" s="3">
        <v>5.0000000000000001E-4</v>
      </c>
    </row>
    <row r="111" spans="1:5" x14ac:dyDescent="0.25">
      <c r="A111" s="2" t="s">
        <v>173</v>
      </c>
      <c r="B111" s="2" t="s">
        <v>174</v>
      </c>
      <c r="C111" s="2">
        <v>5959</v>
      </c>
      <c r="D111" s="11">
        <v>74488</v>
      </c>
      <c r="E111" s="3">
        <v>8.9999999999999998E-4</v>
      </c>
    </row>
    <row r="112" spans="1:5" x14ac:dyDescent="0.25">
      <c r="A112" s="2" t="s">
        <v>175</v>
      </c>
      <c r="B112" s="2" t="s">
        <v>176</v>
      </c>
      <c r="C112" s="2">
        <v>1881</v>
      </c>
      <c r="D112" s="11">
        <v>104045</v>
      </c>
      <c r="E112" s="3">
        <v>1.1999999999999999E-3</v>
      </c>
    </row>
    <row r="113" spans="1:5" x14ac:dyDescent="0.25">
      <c r="A113" s="2" t="s">
        <v>177</v>
      </c>
      <c r="B113" s="2" t="s">
        <v>178</v>
      </c>
      <c r="C113" s="2">
        <v>489</v>
      </c>
      <c r="D113" s="11">
        <v>23627</v>
      </c>
      <c r="E113" s="3">
        <v>2.9999999999999997E-4</v>
      </c>
    </row>
    <row r="114" spans="1:5" x14ac:dyDescent="0.25">
      <c r="A114" s="2" t="s">
        <v>179</v>
      </c>
      <c r="B114" s="2" t="s">
        <v>180</v>
      </c>
      <c r="C114" s="2">
        <v>1798</v>
      </c>
      <c r="D114" s="11">
        <v>34587</v>
      </c>
      <c r="E114" s="3">
        <v>4.0000000000000002E-4</v>
      </c>
    </row>
    <row r="115" spans="1:5" x14ac:dyDescent="0.25">
      <c r="A115" s="2" t="s">
        <v>181</v>
      </c>
      <c r="B115" s="2" t="s">
        <v>182</v>
      </c>
      <c r="C115" s="2">
        <v>36965</v>
      </c>
      <c r="D115" s="11">
        <v>62101</v>
      </c>
      <c r="E115" s="3">
        <v>6.9999999999999999E-4</v>
      </c>
    </row>
    <row r="116" spans="1:5" x14ac:dyDescent="0.25">
      <c r="A116" s="2" t="s">
        <v>183</v>
      </c>
      <c r="B116" s="2" t="s">
        <v>184</v>
      </c>
      <c r="C116" s="2">
        <v>6113</v>
      </c>
      <c r="D116" s="11">
        <v>59355</v>
      </c>
      <c r="E116" s="3">
        <v>6.9999999999999999E-4</v>
      </c>
    </row>
    <row r="117" spans="1:5" x14ac:dyDescent="0.25">
      <c r="A117" s="2" t="s">
        <v>185</v>
      </c>
      <c r="B117" s="2" t="s">
        <v>186</v>
      </c>
      <c r="C117" s="2">
        <v>24357</v>
      </c>
      <c r="D117" s="11">
        <v>40433</v>
      </c>
      <c r="E117" s="3">
        <v>5.0000000000000001E-4</v>
      </c>
    </row>
    <row r="118" spans="1:5" x14ac:dyDescent="0.25">
      <c r="A118" s="2" t="s">
        <v>187</v>
      </c>
      <c r="B118" s="2" t="s">
        <v>188</v>
      </c>
      <c r="C118" s="2">
        <v>2957</v>
      </c>
      <c r="D118" s="11">
        <v>59414</v>
      </c>
      <c r="E118" s="3">
        <v>6.9999999999999999E-4</v>
      </c>
    </row>
    <row r="119" spans="1:5" x14ac:dyDescent="0.25">
      <c r="A119" s="2" t="s">
        <v>189</v>
      </c>
      <c r="B119" s="2" t="s">
        <v>190</v>
      </c>
      <c r="C119" s="2">
        <v>27719</v>
      </c>
      <c r="D119" s="11">
        <v>281905</v>
      </c>
      <c r="E119" s="3">
        <v>3.3E-3</v>
      </c>
    </row>
    <row r="120" spans="1:5" x14ac:dyDescent="0.25">
      <c r="A120" s="2" t="s">
        <v>191</v>
      </c>
      <c r="B120" s="2" t="s">
        <v>192</v>
      </c>
      <c r="C120" s="2">
        <v>3225</v>
      </c>
      <c r="D120" s="11">
        <v>662471</v>
      </c>
      <c r="E120" s="3">
        <v>7.6E-3</v>
      </c>
    </row>
    <row r="121" spans="1:5" x14ac:dyDescent="0.25">
      <c r="A121" s="2" t="s">
        <v>193</v>
      </c>
      <c r="B121" s="2" t="s">
        <v>194</v>
      </c>
      <c r="C121" s="2">
        <v>604</v>
      </c>
      <c r="D121" s="11">
        <v>12832</v>
      </c>
      <c r="E121" s="3">
        <v>1E-4</v>
      </c>
    </row>
    <row r="122" spans="1:5" x14ac:dyDescent="0.25">
      <c r="A122" s="2" t="s">
        <v>195</v>
      </c>
      <c r="B122" s="2" t="s">
        <v>196</v>
      </c>
      <c r="C122" s="2">
        <v>11717</v>
      </c>
      <c r="D122" s="11">
        <v>39253</v>
      </c>
      <c r="E122" s="3">
        <v>5.0000000000000001E-4</v>
      </c>
    </row>
    <row r="123" spans="1:5" x14ac:dyDescent="0.25">
      <c r="A123" s="2" t="s">
        <v>197</v>
      </c>
      <c r="B123" s="2" t="s">
        <v>198</v>
      </c>
      <c r="C123" s="2">
        <v>1058</v>
      </c>
      <c r="D123" s="11">
        <v>19639</v>
      </c>
      <c r="E123" s="3">
        <v>2.0000000000000001E-4</v>
      </c>
    </row>
    <row r="124" spans="1:5" x14ac:dyDescent="0.25">
      <c r="A124" s="2" t="s">
        <v>199</v>
      </c>
      <c r="B124" s="2" t="s">
        <v>200</v>
      </c>
      <c r="C124" s="2">
        <v>4076</v>
      </c>
      <c r="D124" s="11">
        <v>18344</v>
      </c>
      <c r="E124" s="3">
        <v>2.0000000000000001E-4</v>
      </c>
    </row>
    <row r="125" spans="1:5" x14ac:dyDescent="0.25">
      <c r="A125" s="2" t="s">
        <v>201</v>
      </c>
      <c r="B125" s="2" t="s">
        <v>202</v>
      </c>
      <c r="C125" s="2">
        <v>707</v>
      </c>
      <c r="D125" s="11">
        <v>39578</v>
      </c>
      <c r="E125" s="3">
        <v>5.0000000000000001E-4</v>
      </c>
    </row>
    <row r="126" spans="1:5" x14ac:dyDescent="0.25">
      <c r="A126" s="2" t="s">
        <v>203</v>
      </c>
      <c r="B126" s="2" t="s">
        <v>204</v>
      </c>
      <c r="C126" s="2">
        <v>3942</v>
      </c>
      <c r="D126" s="11">
        <v>38044</v>
      </c>
      <c r="E126" s="3">
        <v>4.0000000000000002E-4</v>
      </c>
    </row>
    <row r="127" spans="1:5" x14ac:dyDescent="0.25">
      <c r="A127" s="2" t="s">
        <v>35</v>
      </c>
      <c r="B127" s="2" t="s">
        <v>205</v>
      </c>
      <c r="C127" s="2">
        <v>28559</v>
      </c>
      <c r="D127" s="11">
        <v>823640</v>
      </c>
      <c r="E127" s="3">
        <v>9.4999999999999998E-3</v>
      </c>
    </row>
    <row r="128" spans="1:5" x14ac:dyDescent="0.25">
      <c r="A128" s="2" t="s">
        <v>206</v>
      </c>
      <c r="B128" s="2" t="s">
        <v>207</v>
      </c>
      <c r="C128" s="2">
        <v>28652</v>
      </c>
      <c r="D128" s="11">
        <v>53149</v>
      </c>
      <c r="E128" s="3">
        <v>5.9999999999999995E-4</v>
      </c>
    </row>
    <row r="129" spans="1:5" x14ac:dyDescent="0.25">
      <c r="A129" s="2" t="s">
        <v>208</v>
      </c>
      <c r="B129" s="2" t="s">
        <v>209</v>
      </c>
      <c r="C129" s="2">
        <v>3456</v>
      </c>
      <c r="D129" s="11">
        <v>84611</v>
      </c>
      <c r="E129" s="3">
        <v>1E-3</v>
      </c>
    </row>
    <row r="130" spans="1:5" x14ac:dyDescent="0.25">
      <c r="A130" s="2" t="s">
        <v>210</v>
      </c>
      <c r="B130" s="2" t="s">
        <v>211</v>
      </c>
      <c r="C130" s="2">
        <v>8161</v>
      </c>
      <c r="D130" s="11">
        <v>104378</v>
      </c>
      <c r="E130" s="3">
        <v>1.1999999999999999E-3</v>
      </c>
    </row>
    <row r="131" spans="1:5" x14ac:dyDescent="0.25">
      <c r="A131" s="2" t="s">
        <v>212</v>
      </c>
      <c r="B131" s="2" t="s">
        <v>213</v>
      </c>
      <c r="C131" s="2">
        <v>5845</v>
      </c>
      <c r="D131" s="11">
        <v>40975</v>
      </c>
      <c r="E131" s="3">
        <v>5.0000000000000001E-4</v>
      </c>
    </row>
    <row r="132" spans="1:5" x14ac:dyDescent="0.25">
      <c r="A132" s="2" t="s">
        <v>214</v>
      </c>
      <c r="B132" s="2" t="s">
        <v>215</v>
      </c>
      <c r="C132" s="2">
        <v>2293</v>
      </c>
      <c r="D132" s="11">
        <v>35191</v>
      </c>
      <c r="E132" s="3">
        <v>4.0000000000000002E-4</v>
      </c>
    </row>
    <row r="133" spans="1:5" x14ac:dyDescent="0.25">
      <c r="A133" s="2" t="s">
        <v>216</v>
      </c>
      <c r="B133" s="2" t="s">
        <v>217</v>
      </c>
      <c r="C133" s="2">
        <v>6176</v>
      </c>
      <c r="D133" s="11">
        <v>17972</v>
      </c>
      <c r="E133" s="3">
        <v>2.0000000000000001E-4</v>
      </c>
    </row>
    <row r="134" spans="1:5" x14ac:dyDescent="0.25">
      <c r="A134" s="2" t="s">
        <v>218</v>
      </c>
      <c r="B134" s="2" t="s">
        <v>219</v>
      </c>
      <c r="C134" s="2">
        <v>4952</v>
      </c>
      <c r="D134" s="11">
        <v>46599</v>
      </c>
      <c r="E134" s="3">
        <v>5.0000000000000001E-4</v>
      </c>
    </row>
    <row r="135" spans="1:5" x14ac:dyDescent="0.25">
      <c r="A135" s="2" t="s">
        <v>220</v>
      </c>
      <c r="B135" s="2" t="s">
        <v>221</v>
      </c>
      <c r="C135" s="2">
        <v>12212</v>
      </c>
      <c r="D135" s="11">
        <v>44942</v>
      </c>
      <c r="E135" s="3">
        <v>5.0000000000000001E-4</v>
      </c>
    </row>
    <row r="136" spans="1:5" x14ac:dyDescent="0.25">
      <c r="A136" s="2" t="s">
        <v>222</v>
      </c>
      <c r="B136" s="2" t="s">
        <v>223</v>
      </c>
      <c r="C136" s="2">
        <v>15374</v>
      </c>
      <c r="D136" s="11">
        <v>19910</v>
      </c>
      <c r="E136" s="3">
        <v>2.0000000000000001E-4</v>
      </c>
    </row>
    <row r="137" spans="1:5" x14ac:dyDescent="0.25">
      <c r="A137" s="2" t="s">
        <v>224</v>
      </c>
      <c r="B137" s="2" t="s">
        <v>225</v>
      </c>
      <c r="C137" s="2">
        <v>1734</v>
      </c>
      <c r="D137" s="11">
        <v>23744</v>
      </c>
      <c r="E137" s="3">
        <v>2.9999999999999997E-4</v>
      </c>
    </row>
    <row r="138" spans="1:5" x14ac:dyDescent="0.25">
      <c r="A138" s="2" t="s">
        <v>226</v>
      </c>
      <c r="B138" s="2" t="s">
        <v>227</v>
      </c>
      <c r="C138" s="2">
        <v>7494</v>
      </c>
      <c r="D138" s="11">
        <v>39267</v>
      </c>
      <c r="E138" s="3">
        <v>5.0000000000000001E-4</v>
      </c>
    </row>
    <row r="139" spans="1:5" x14ac:dyDescent="0.25">
      <c r="A139" s="2" t="s">
        <v>228</v>
      </c>
      <c r="B139" s="2" t="s">
        <v>229</v>
      </c>
      <c r="C139" s="2">
        <v>3677</v>
      </c>
      <c r="D139" s="11">
        <v>12868</v>
      </c>
      <c r="E139" s="3">
        <v>1E-4</v>
      </c>
    </row>
    <row r="140" spans="1:5" x14ac:dyDescent="0.25">
      <c r="A140" s="2" t="s">
        <v>230</v>
      </c>
      <c r="B140" s="2" t="s">
        <v>231</v>
      </c>
      <c r="C140" s="2">
        <v>10231</v>
      </c>
      <c r="D140" s="11">
        <v>288726</v>
      </c>
      <c r="E140" s="3">
        <v>3.3E-3</v>
      </c>
    </row>
    <row r="141" spans="1:5" x14ac:dyDescent="0.25">
      <c r="A141" s="2" t="s">
        <v>232</v>
      </c>
      <c r="B141" s="2" t="s">
        <v>233</v>
      </c>
      <c r="C141" s="2">
        <v>82781</v>
      </c>
      <c r="D141" s="11">
        <v>72847</v>
      </c>
      <c r="E141" s="3">
        <v>8.0000000000000004E-4</v>
      </c>
    </row>
    <row r="142" spans="1:5" x14ac:dyDescent="0.25">
      <c r="A142" s="2" t="s">
        <v>234</v>
      </c>
      <c r="B142" s="2" t="s">
        <v>235</v>
      </c>
      <c r="C142" s="2">
        <v>11122</v>
      </c>
      <c r="D142" s="11">
        <v>24025</v>
      </c>
      <c r="E142" s="3">
        <v>2.9999999999999997E-4</v>
      </c>
    </row>
    <row r="143" spans="1:5" x14ac:dyDescent="0.25">
      <c r="A143" s="2" t="s">
        <v>236</v>
      </c>
      <c r="B143" s="2" t="s">
        <v>237</v>
      </c>
      <c r="C143" s="2">
        <v>27208</v>
      </c>
      <c r="D143" s="11">
        <v>87067</v>
      </c>
      <c r="E143" s="3">
        <v>1E-3</v>
      </c>
    </row>
    <row r="144" spans="1:5" x14ac:dyDescent="0.25">
      <c r="A144" s="2" t="s">
        <v>238</v>
      </c>
      <c r="B144" s="2" t="s">
        <v>239</v>
      </c>
      <c r="C144" s="2">
        <v>6202</v>
      </c>
      <c r="D144" s="11">
        <v>96808</v>
      </c>
      <c r="E144" s="3">
        <v>1.1000000000000001E-3</v>
      </c>
    </row>
    <row r="145" spans="1:5" x14ac:dyDescent="0.25">
      <c r="A145" s="2" t="s">
        <v>240</v>
      </c>
      <c r="B145" s="2" t="s">
        <v>241</v>
      </c>
      <c r="C145" s="2">
        <v>22927</v>
      </c>
      <c r="D145" s="11">
        <v>25220</v>
      </c>
      <c r="E145" s="3">
        <v>2.9999999999999997E-4</v>
      </c>
    </row>
    <row r="146" spans="1:5" x14ac:dyDescent="0.25">
      <c r="A146" s="2" t="s">
        <v>242</v>
      </c>
      <c r="B146" s="2" t="s">
        <v>243</v>
      </c>
      <c r="C146" s="2">
        <v>6088</v>
      </c>
      <c r="D146" s="11">
        <v>42924</v>
      </c>
      <c r="E146" s="3">
        <v>5.0000000000000001E-4</v>
      </c>
    </row>
    <row r="147" spans="1:5" x14ac:dyDescent="0.25">
      <c r="A147" s="2" t="s">
        <v>244</v>
      </c>
      <c r="B147" s="2" t="s">
        <v>245</v>
      </c>
      <c r="C147" s="2">
        <v>17357</v>
      </c>
      <c r="D147" s="11">
        <v>25514</v>
      </c>
      <c r="E147" s="3">
        <v>2.9999999999999997E-4</v>
      </c>
    </row>
    <row r="148" spans="1:5" x14ac:dyDescent="0.25">
      <c r="A148" s="2" t="s">
        <v>246</v>
      </c>
      <c r="B148" s="2" t="s">
        <v>247</v>
      </c>
      <c r="C148" s="2">
        <v>1543</v>
      </c>
      <c r="D148" s="11">
        <v>46792</v>
      </c>
      <c r="E148" s="3">
        <v>5.0000000000000001E-4</v>
      </c>
    </row>
    <row r="149" spans="1:5" x14ac:dyDescent="0.25">
      <c r="A149" s="2" t="s">
        <v>248</v>
      </c>
      <c r="B149" s="2" t="s">
        <v>249</v>
      </c>
      <c r="C149" s="2">
        <v>46015</v>
      </c>
      <c r="D149" s="11">
        <v>230536</v>
      </c>
      <c r="E149" s="3">
        <v>2.7000000000000001E-3</v>
      </c>
    </row>
    <row r="150" spans="1:5" x14ac:dyDescent="0.25">
      <c r="A150" s="2" t="s">
        <v>250</v>
      </c>
      <c r="B150" s="2" t="s">
        <v>251</v>
      </c>
      <c r="C150" s="2">
        <v>26925</v>
      </c>
      <c r="D150" s="11">
        <v>305602</v>
      </c>
      <c r="E150" s="3">
        <v>3.5000000000000001E-3</v>
      </c>
    </row>
    <row r="151" spans="1:5" x14ac:dyDescent="0.25">
      <c r="A151" s="2" t="s">
        <v>252</v>
      </c>
      <c r="B151" s="2" t="s">
        <v>253</v>
      </c>
      <c r="C151" s="2">
        <v>8116</v>
      </c>
      <c r="D151" s="11">
        <v>25727</v>
      </c>
      <c r="E151" s="3">
        <v>2.9999999999999997E-4</v>
      </c>
    </row>
    <row r="152" spans="1:5" x14ac:dyDescent="0.25">
      <c r="A152" s="2" t="s">
        <v>254</v>
      </c>
      <c r="B152" s="2" t="s">
        <v>255</v>
      </c>
      <c r="C152" s="2">
        <v>2406</v>
      </c>
      <c r="D152" s="11">
        <v>172051</v>
      </c>
      <c r="E152" s="3">
        <v>2E-3</v>
      </c>
    </row>
    <row r="153" spans="1:5" x14ac:dyDescent="0.25">
      <c r="A153" s="2" t="s">
        <v>256</v>
      </c>
      <c r="B153" s="2" t="s">
        <v>257</v>
      </c>
      <c r="C153" s="2">
        <v>219</v>
      </c>
      <c r="D153" s="11">
        <v>36755</v>
      </c>
      <c r="E153" s="3">
        <v>4.0000000000000002E-4</v>
      </c>
    </row>
    <row r="154" spans="1:5" x14ac:dyDescent="0.25">
      <c r="A154" s="2" t="s">
        <v>258</v>
      </c>
      <c r="B154" s="2" t="s">
        <v>259</v>
      </c>
      <c r="C154" s="2">
        <v>1210</v>
      </c>
      <c r="D154" s="11">
        <v>32702</v>
      </c>
      <c r="E154" s="3">
        <v>4.0000000000000002E-4</v>
      </c>
    </row>
    <row r="155" spans="1:5" x14ac:dyDescent="0.25">
      <c r="A155" s="2" t="s">
        <v>260</v>
      </c>
      <c r="B155" s="2" t="s">
        <v>261</v>
      </c>
      <c r="C155" s="2">
        <v>3364</v>
      </c>
      <c r="D155" s="11">
        <v>21092</v>
      </c>
      <c r="E155" s="3">
        <v>2.0000000000000001E-4</v>
      </c>
    </row>
    <row r="156" spans="1:5" x14ac:dyDescent="0.25">
      <c r="A156" s="2" t="s">
        <v>262</v>
      </c>
      <c r="B156" s="2" t="s">
        <v>263</v>
      </c>
      <c r="C156" s="2">
        <v>4581</v>
      </c>
      <c r="D156" s="11">
        <v>163904</v>
      </c>
      <c r="E156" s="3">
        <v>1.9E-3</v>
      </c>
    </row>
    <row r="157" spans="1:5" x14ac:dyDescent="0.25">
      <c r="A157" s="2" t="s">
        <v>264</v>
      </c>
      <c r="B157" s="2" t="s">
        <v>265</v>
      </c>
      <c r="C157" s="2">
        <v>2548</v>
      </c>
      <c r="D157" s="11">
        <v>255071</v>
      </c>
      <c r="E157" s="3">
        <v>2.8999999999999998E-3</v>
      </c>
    </row>
    <row r="158" spans="1:5" x14ac:dyDescent="0.25">
      <c r="A158" s="2" t="s">
        <v>266</v>
      </c>
      <c r="B158" s="2" t="s">
        <v>267</v>
      </c>
      <c r="C158" s="2">
        <v>45397</v>
      </c>
      <c r="D158" s="11">
        <v>286458</v>
      </c>
      <c r="E158" s="3">
        <v>3.3E-3</v>
      </c>
    </row>
    <row r="159" spans="1:5" x14ac:dyDescent="0.25">
      <c r="A159" s="2" t="s">
        <v>268</v>
      </c>
      <c r="B159" s="2" t="s">
        <v>269</v>
      </c>
      <c r="C159" s="2">
        <v>4686</v>
      </c>
      <c r="D159" s="11">
        <v>153605</v>
      </c>
      <c r="E159" s="3">
        <v>1.8E-3</v>
      </c>
    </row>
    <row r="160" spans="1:5" x14ac:dyDescent="0.25">
      <c r="A160" s="2" t="s">
        <v>270</v>
      </c>
      <c r="B160" s="2" t="s">
        <v>271</v>
      </c>
      <c r="C160" s="2">
        <v>6814</v>
      </c>
      <c r="D160" s="11">
        <v>42315</v>
      </c>
      <c r="E160" s="3">
        <v>5.0000000000000001E-4</v>
      </c>
    </row>
    <row r="161" spans="1:5" x14ac:dyDescent="0.25">
      <c r="A161" s="2" t="s">
        <v>272</v>
      </c>
      <c r="B161" s="2" t="s">
        <v>273</v>
      </c>
      <c r="C161" s="2">
        <v>4234</v>
      </c>
      <c r="D161" s="11">
        <v>67999</v>
      </c>
      <c r="E161" s="3">
        <v>8.0000000000000004E-4</v>
      </c>
    </row>
    <row r="162" spans="1:5" x14ac:dyDescent="0.25">
      <c r="A162" s="2" t="s">
        <v>274</v>
      </c>
      <c r="B162" s="2" t="s">
        <v>275</v>
      </c>
      <c r="C162" s="2">
        <v>3480</v>
      </c>
      <c r="D162" s="11">
        <v>162258</v>
      </c>
      <c r="E162" s="3">
        <v>1.9E-3</v>
      </c>
    </row>
    <row r="163" spans="1:5" x14ac:dyDescent="0.25">
      <c r="A163" s="2" t="s">
        <v>276</v>
      </c>
      <c r="B163" s="2" t="s">
        <v>277</v>
      </c>
      <c r="C163" s="2">
        <v>1035</v>
      </c>
      <c r="D163" s="11">
        <v>30647</v>
      </c>
      <c r="E163" s="3">
        <v>4.0000000000000002E-4</v>
      </c>
    </row>
    <row r="164" spans="1:5" x14ac:dyDescent="0.25">
      <c r="A164" s="2" t="s">
        <v>278</v>
      </c>
      <c r="B164" s="2" t="s">
        <v>279</v>
      </c>
      <c r="C164" s="2">
        <v>19705</v>
      </c>
      <c r="D164" s="11">
        <v>79019</v>
      </c>
      <c r="E164" s="3">
        <v>8.9999999999999998E-4</v>
      </c>
    </row>
    <row r="165" spans="1:5" x14ac:dyDescent="0.25">
      <c r="A165" s="2" t="s">
        <v>280</v>
      </c>
      <c r="B165" s="2" t="s">
        <v>281</v>
      </c>
      <c r="C165" s="2">
        <v>631</v>
      </c>
      <c r="D165" s="11">
        <v>15273</v>
      </c>
      <c r="E165" s="3">
        <v>2.0000000000000001E-4</v>
      </c>
    </row>
    <row r="166" spans="1:5" x14ac:dyDescent="0.25">
      <c r="A166" s="2" t="s">
        <v>282</v>
      </c>
      <c r="B166" s="2" t="s">
        <v>283</v>
      </c>
      <c r="C166" s="2">
        <v>8656</v>
      </c>
      <c r="D166" s="11">
        <v>45443</v>
      </c>
      <c r="E166" s="3">
        <v>5.0000000000000001E-4</v>
      </c>
    </row>
    <row r="167" spans="1:5" x14ac:dyDescent="0.25">
      <c r="A167" s="2" t="s">
        <v>284</v>
      </c>
      <c r="B167" s="2" t="s">
        <v>285</v>
      </c>
      <c r="C167" s="2">
        <v>14263</v>
      </c>
      <c r="D167" s="11">
        <v>157894</v>
      </c>
      <c r="E167" s="3">
        <v>1.8E-3</v>
      </c>
    </row>
    <row r="168" spans="1:5" x14ac:dyDescent="0.25">
      <c r="A168" s="2" t="s">
        <v>286</v>
      </c>
      <c r="B168" s="2" t="s">
        <v>287</v>
      </c>
      <c r="C168" s="2">
        <v>9452</v>
      </c>
      <c r="D168" s="11">
        <v>47448</v>
      </c>
      <c r="E168" s="3">
        <v>5.0000000000000001E-4</v>
      </c>
    </row>
    <row r="169" spans="1:5" x14ac:dyDescent="0.25">
      <c r="A169" s="2" t="s">
        <v>288</v>
      </c>
      <c r="B169" s="2" t="s">
        <v>289</v>
      </c>
      <c r="C169" s="2">
        <v>4081</v>
      </c>
      <c r="D169" s="11">
        <v>52276</v>
      </c>
      <c r="E169" s="3">
        <v>5.9999999999999995E-4</v>
      </c>
    </row>
    <row r="170" spans="1:5" x14ac:dyDescent="0.25">
      <c r="A170" s="2" t="s">
        <v>290</v>
      </c>
      <c r="B170" s="2" t="s">
        <v>291</v>
      </c>
      <c r="C170" s="2">
        <v>50296</v>
      </c>
      <c r="D170" s="11">
        <v>210236</v>
      </c>
      <c r="E170" s="3">
        <v>2.3999999999999998E-3</v>
      </c>
    </row>
    <row r="171" spans="1:5" x14ac:dyDescent="0.25">
      <c r="A171" s="2" t="s">
        <v>292</v>
      </c>
      <c r="B171" s="2" t="s">
        <v>293</v>
      </c>
      <c r="C171" s="2">
        <v>2558</v>
      </c>
      <c r="D171" s="11">
        <v>27525</v>
      </c>
      <c r="E171" s="3">
        <v>2.9999999999999997E-4</v>
      </c>
    </row>
    <row r="172" spans="1:5" x14ac:dyDescent="0.25">
      <c r="A172" s="2" t="s">
        <v>294</v>
      </c>
      <c r="B172" s="2" t="s">
        <v>295</v>
      </c>
      <c r="C172" s="2">
        <v>3617</v>
      </c>
      <c r="D172" s="11">
        <v>13311</v>
      </c>
      <c r="E172" s="3">
        <v>2.0000000000000001E-4</v>
      </c>
    </row>
    <row r="173" spans="1:5" x14ac:dyDescent="0.25">
      <c r="A173" s="2" t="s">
        <v>296</v>
      </c>
      <c r="B173" s="2" t="s">
        <v>297</v>
      </c>
      <c r="C173" s="2">
        <v>11048</v>
      </c>
      <c r="D173" s="11">
        <v>136769</v>
      </c>
      <c r="E173" s="3">
        <v>1.6000000000000001E-3</v>
      </c>
    </row>
    <row r="174" spans="1:5" x14ac:dyDescent="0.25">
      <c r="A174" s="2" t="s">
        <v>298</v>
      </c>
      <c r="B174" s="2" t="s">
        <v>299</v>
      </c>
      <c r="C174" s="2">
        <v>12947</v>
      </c>
      <c r="D174" s="11">
        <v>37029</v>
      </c>
      <c r="E174" s="3">
        <v>4.0000000000000002E-4</v>
      </c>
    </row>
    <row r="175" spans="1:5" x14ac:dyDescent="0.25">
      <c r="A175" s="2" t="s">
        <v>300</v>
      </c>
      <c r="B175" s="2" t="s">
        <v>301</v>
      </c>
      <c r="C175" s="2">
        <v>5333</v>
      </c>
      <c r="D175" s="11">
        <v>17599</v>
      </c>
      <c r="E175" s="3">
        <v>2.0000000000000001E-4</v>
      </c>
    </row>
    <row r="176" spans="1:5" x14ac:dyDescent="0.25">
      <c r="A176" s="2" t="s">
        <v>302</v>
      </c>
      <c r="B176" s="2" t="s">
        <v>303</v>
      </c>
      <c r="C176" s="2">
        <v>14515</v>
      </c>
      <c r="D176" s="11">
        <v>75045</v>
      </c>
      <c r="E176" s="3">
        <v>8.9999999999999998E-4</v>
      </c>
    </row>
    <row r="177" spans="1:5" x14ac:dyDescent="0.25">
      <c r="A177" s="2" t="s">
        <v>304</v>
      </c>
      <c r="B177" s="2" t="s">
        <v>305</v>
      </c>
      <c r="C177" s="2">
        <v>4796</v>
      </c>
      <c r="D177" s="11">
        <v>284374</v>
      </c>
      <c r="E177" s="3">
        <v>3.3E-3</v>
      </c>
    </row>
    <row r="178" spans="1:5" x14ac:dyDescent="0.25">
      <c r="A178" s="2" t="s">
        <v>306</v>
      </c>
      <c r="B178" s="2" t="s">
        <v>307</v>
      </c>
      <c r="C178" s="2">
        <v>23372</v>
      </c>
      <c r="D178" s="11">
        <v>498999</v>
      </c>
      <c r="E178" s="3">
        <v>5.7999999999999996E-3</v>
      </c>
    </row>
    <row r="179" spans="1:5" x14ac:dyDescent="0.25">
      <c r="A179" s="2" t="s">
        <v>308</v>
      </c>
      <c r="B179" s="2" t="s">
        <v>309</v>
      </c>
      <c r="C179" s="2">
        <v>691</v>
      </c>
      <c r="D179" s="11">
        <v>40496</v>
      </c>
      <c r="E179" s="3">
        <v>5.0000000000000001E-4</v>
      </c>
    </row>
    <row r="180" spans="1:5" x14ac:dyDescent="0.25">
      <c r="A180" s="2" t="s">
        <v>310</v>
      </c>
      <c r="B180" s="2" t="s">
        <v>311</v>
      </c>
      <c r="C180" s="2">
        <v>4099</v>
      </c>
      <c r="D180" s="11">
        <v>89882</v>
      </c>
      <c r="E180" s="3">
        <v>1E-3</v>
      </c>
    </row>
    <row r="181" spans="1:5" x14ac:dyDescent="0.25">
      <c r="A181" s="2" t="s">
        <v>312</v>
      </c>
      <c r="B181" s="2" t="s">
        <v>313</v>
      </c>
      <c r="C181" s="2">
        <v>7855</v>
      </c>
      <c r="D181" s="11">
        <v>298574</v>
      </c>
      <c r="E181" s="3">
        <v>3.3999999999999998E-3</v>
      </c>
    </row>
    <row r="182" spans="1:5" x14ac:dyDescent="0.25">
      <c r="A182" s="2" t="s">
        <v>314</v>
      </c>
      <c r="B182" s="2" t="s">
        <v>315</v>
      </c>
      <c r="C182" s="2">
        <v>1562</v>
      </c>
      <c r="D182" s="11">
        <v>16600</v>
      </c>
      <c r="E182" s="3">
        <v>2.0000000000000001E-4</v>
      </c>
    </row>
    <row r="183" spans="1:5" x14ac:dyDescent="0.25">
      <c r="A183" s="2" t="s">
        <v>316</v>
      </c>
      <c r="B183" s="2" t="s">
        <v>317</v>
      </c>
      <c r="C183" s="2">
        <v>1205</v>
      </c>
      <c r="D183" s="11">
        <v>170422</v>
      </c>
      <c r="E183" s="3">
        <v>2E-3</v>
      </c>
    </row>
    <row r="184" spans="1:5" x14ac:dyDescent="0.25">
      <c r="A184" s="4" t="s">
        <v>22</v>
      </c>
      <c r="B184" s="4"/>
      <c r="C184" s="4"/>
      <c r="D184" s="5">
        <v>15933648</v>
      </c>
      <c r="E184" s="6">
        <v>0.18379999999999999</v>
      </c>
    </row>
    <row r="185" spans="1:5" x14ac:dyDescent="0.25">
      <c r="A185" s="8"/>
      <c r="B185" s="8"/>
      <c r="C185" s="8"/>
      <c r="D185" s="9"/>
      <c r="E185" s="10"/>
    </row>
    <row r="186" spans="1:5" x14ac:dyDescent="0.25">
      <c r="A186" s="37" t="s">
        <v>318</v>
      </c>
      <c r="B186" s="38"/>
      <c r="C186" s="38"/>
      <c r="D186" s="38"/>
      <c r="E186" s="38"/>
    </row>
    <row r="187" spans="1:5" x14ac:dyDescent="0.25">
      <c r="A187" s="4" t="s">
        <v>319</v>
      </c>
      <c r="B187" s="2"/>
      <c r="C187" s="2"/>
      <c r="D187" s="2"/>
      <c r="E187" s="2"/>
    </row>
    <row r="188" spans="1:5" x14ac:dyDescent="0.25">
      <c r="A188" s="4" t="s">
        <v>320</v>
      </c>
      <c r="B188" s="2"/>
      <c r="C188" s="2"/>
      <c r="D188" s="2"/>
      <c r="E188" s="2"/>
    </row>
    <row r="189" spans="1:5" x14ac:dyDescent="0.25">
      <c r="A189" s="7" t="s">
        <v>44</v>
      </c>
      <c r="B189" s="7"/>
      <c r="C189" s="7" t="s">
        <v>321</v>
      </c>
      <c r="D189" s="7" t="s">
        <v>15</v>
      </c>
      <c r="E189" s="7" t="s">
        <v>16</v>
      </c>
    </row>
    <row r="190" spans="1:5" x14ac:dyDescent="0.25">
      <c r="A190" s="2" t="s">
        <v>322</v>
      </c>
      <c r="B190" s="2"/>
      <c r="C190" s="34">
        <v>4.1119080391920532E-4</v>
      </c>
      <c r="D190" s="11">
        <v>3529735</v>
      </c>
      <c r="E190" s="3">
        <v>4.07E-2</v>
      </c>
    </row>
    <row r="191" spans="1:5" x14ac:dyDescent="0.25">
      <c r="A191" s="2" t="s">
        <v>323</v>
      </c>
      <c r="B191" s="2"/>
      <c r="C191" s="34">
        <v>1.3047470066920709E-4</v>
      </c>
      <c r="D191" s="11">
        <v>4580580</v>
      </c>
      <c r="E191" s="3">
        <v>5.28E-2</v>
      </c>
    </row>
    <row r="192" spans="1:5" x14ac:dyDescent="0.25">
      <c r="A192" s="2" t="s">
        <v>324</v>
      </c>
      <c r="B192" s="2"/>
      <c r="C192" s="34">
        <v>2.0658090529610301E-2</v>
      </c>
      <c r="D192" s="11">
        <v>4468148</v>
      </c>
      <c r="E192" s="3">
        <v>5.1499999999999997E-2</v>
      </c>
    </row>
    <row r="193" spans="1:5" x14ac:dyDescent="0.25">
      <c r="A193" s="2" t="s">
        <v>325</v>
      </c>
      <c r="B193" s="2"/>
      <c r="C193" s="34">
        <v>2.3209055045533313E-2</v>
      </c>
      <c r="D193" s="11">
        <v>1573748</v>
      </c>
      <c r="E193" s="3">
        <v>1.8200000000000001E-2</v>
      </c>
    </row>
    <row r="194" spans="1:5" x14ac:dyDescent="0.25">
      <c r="A194" s="2" t="s">
        <v>326</v>
      </c>
      <c r="B194" s="2"/>
      <c r="C194" s="34">
        <v>1.664042795167141E-3</v>
      </c>
      <c r="D194" s="11">
        <v>8828</v>
      </c>
      <c r="E194" s="3">
        <v>1E-4</v>
      </c>
    </row>
    <row r="195" spans="1:5" x14ac:dyDescent="0.25">
      <c r="A195" s="2" t="s">
        <v>327</v>
      </c>
      <c r="B195" s="2"/>
      <c r="C195" s="34">
        <v>8.6569812714581648E-4</v>
      </c>
      <c r="D195" s="11">
        <v>1051102</v>
      </c>
      <c r="E195" s="3">
        <v>1.21E-2</v>
      </c>
    </row>
    <row r="196" spans="1:5" x14ac:dyDescent="0.25">
      <c r="A196" s="2" t="s">
        <v>328</v>
      </c>
      <c r="B196" s="2"/>
      <c r="C196" s="34">
        <v>9.4635725729235419E-4</v>
      </c>
      <c r="D196" s="11">
        <v>4008422</v>
      </c>
      <c r="E196" s="3">
        <v>4.6199999999999998E-2</v>
      </c>
    </row>
    <row r="197" spans="1:5" x14ac:dyDescent="0.25">
      <c r="A197" s="2" t="s">
        <v>329</v>
      </c>
      <c r="B197" s="2"/>
      <c r="C197" s="34">
        <v>5.5923180033977198E-4</v>
      </c>
      <c r="D197" s="11">
        <v>4886563</v>
      </c>
      <c r="E197" s="3">
        <v>5.6399999999999999E-2</v>
      </c>
    </row>
    <row r="198" spans="1:5" x14ac:dyDescent="0.25">
      <c r="A198" s="2" t="s">
        <v>330</v>
      </c>
      <c r="B198" s="2"/>
      <c r="C198" s="34">
        <v>2.7804591379725747E-3</v>
      </c>
      <c r="D198" s="11">
        <v>52330</v>
      </c>
      <c r="E198" s="3">
        <v>5.9999999999999995E-4</v>
      </c>
    </row>
    <row r="199" spans="1:5" x14ac:dyDescent="0.25">
      <c r="A199" s="2" t="s">
        <v>331</v>
      </c>
      <c r="B199" s="2"/>
      <c r="C199" s="34">
        <v>7.496319770717402E-4</v>
      </c>
      <c r="D199" s="11">
        <v>16167</v>
      </c>
      <c r="E199" s="3">
        <v>2.0000000000000001E-4</v>
      </c>
    </row>
    <row r="200" spans="1:5" x14ac:dyDescent="0.25">
      <c r="A200" s="2" t="s">
        <v>332</v>
      </c>
      <c r="B200" s="2"/>
      <c r="C200" s="34">
        <v>2.761808023679182E-4</v>
      </c>
      <c r="D200" s="11">
        <v>16533</v>
      </c>
      <c r="E200" s="3">
        <v>2.0000000000000001E-4</v>
      </c>
    </row>
    <row r="201" spans="1:5" x14ac:dyDescent="0.25">
      <c r="A201" s="2" t="s">
        <v>333</v>
      </c>
      <c r="B201" s="2"/>
      <c r="C201" s="34">
        <v>2.3209047000707656E-2</v>
      </c>
      <c r="D201" s="11">
        <v>1013430</v>
      </c>
      <c r="E201" s="3">
        <v>1.17E-2</v>
      </c>
    </row>
    <row r="202" spans="1:5" x14ac:dyDescent="0.25">
      <c r="A202" s="2" t="s">
        <v>334</v>
      </c>
      <c r="B202" s="2"/>
      <c r="C202" s="34">
        <v>2.3209054676997395E-2</v>
      </c>
      <c r="D202" s="11">
        <v>1691648</v>
      </c>
      <c r="E202" s="3">
        <v>1.95E-2</v>
      </c>
    </row>
    <row r="203" spans="1:5" x14ac:dyDescent="0.25">
      <c r="A203" s="2" t="s">
        <v>335</v>
      </c>
      <c r="B203" s="2"/>
      <c r="C203" s="34">
        <v>2.32090376199462E-2</v>
      </c>
      <c r="D203" s="11">
        <v>231227</v>
      </c>
      <c r="E203" s="3">
        <v>2.7000000000000001E-3</v>
      </c>
    </row>
    <row r="204" spans="1:5" x14ac:dyDescent="0.25">
      <c r="A204" s="2" t="s">
        <v>336</v>
      </c>
      <c r="B204" s="2"/>
      <c r="C204" s="34">
        <v>2.3209138237153471E-2</v>
      </c>
      <c r="D204" s="11">
        <v>92267</v>
      </c>
      <c r="E204" s="3">
        <v>1.1000000000000001E-3</v>
      </c>
    </row>
    <row r="205" spans="1:5" x14ac:dyDescent="0.25">
      <c r="A205" s="4" t="s">
        <v>22</v>
      </c>
      <c r="B205" s="4"/>
      <c r="C205" s="2"/>
      <c r="D205" s="12">
        <v>27220728</v>
      </c>
      <c r="E205" s="6">
        <v>0.314</v>
      </c>
    </row>
    <row r="206" spans="1:5" x14ac:dyDescent="0.25">
      <c r="A206" s="8"/>
      <c r="B206" s="8"/>
      <c r="C206" s="8"/>
      <c r="D206" s="13"/>
      <c r="E206" s="10"/>
    </row>
    <row r="207" spans="1:5" x14ac:dyDescent="0.25">
      <c r="A207" s="37" t="s">
        <v>318</v>
      </c>
      <c r="B207" s="38"/>
      <c r="C207" s="38"/>
      <c r="D207" s="38"/>
      <c r="E207" s="38"/>
    </row>
    <row r="208" spans="1:5" x14ac:dyDescent="0.25">
      <c r="A208" s="4" t="s">
        <v>39</v>
      </c>
      <c r="B208" s="2"/>
      <c r="C208" s="2"/>
      <c r="D208" s="2"/>
      <c r="E208" s="2"/>
    </row>
    <row r="209" spans="1:5" x14ac:dyDescent="0.25">
      <c r="A209" s="4" t="s">
        <v>319</v>
      </c>
      <c r="B209" s="2"/>
      <c r="C209" s="2"/>
      <c r="D209" s="2"/>
      <c r="E209" s="2"/>
    </row>
    <row r="210" spans="1:5" x14ac:dyDescent="0.25">
      <c r="A210" s="4" t="s">
        <v>40</v>
      </c>
      <c r="B210" s="2"/>
      <c r="C210" s="2"/>
      <c r="D210" s="2"/>
      <c r="E210" s="2"/>
    </row>
    <row r="211" spans="1:5" x14ac:dyDescent="0.25">
      <c r="A211" s="7" t="s">
        <v>337</v>
      </c>
      <c r="B211" s="7"/>
      <c r="C211" s="7"/>
      <c r="D211" s="7" t="s">
        <v>15</v>
      </c>
      <c r="E211" s="7" t="s">
        <v>16</v>
      </c>
    </row>
    <row r="212" spans="1:5" x14ac:dyDescent="0.25">
      <c r="A212" s="4" t="s">
        <v>22</v>
      </c>
      <c r="B212" s="2"/>
      <c r="C212" s="2"/>
      <c r="D212" s="2"/>
      <c r="E212" s="2"/>
    </row>
    <row r="213" spans="1:5" x14ac:dyDescent="0.25">
      <c r="A213" s="8"/>
      <c r="B213" s="14"/>
      <c r="C213" s="14"/>
      <c r="D213" s="14"/>
      <c r="E213" s="14"/>
    </row>
    <row r="214" spans="1:5" x14ac:dyDescent="0.25">
      <c r="A214" s="37" t="s">
        <v>338</v>
      </c>
      <c r="B214" s="38"/>
      <c r="C214" s="38"/>
      <c r="D214" s="38"/>
      <c r="E214" s="38"/>
    </row>
    <row r="215" spans="1:5" x14ac:dyDescent="0.25">
      <c r="A215" s="4" t="s">
        <v>44</v>
      </c>
      <c r="B215" s="4" t="s">
        <v>45</v>
      </c>
      <c r="C215" s="4" t="s">
        <v>46</v>
      </c>
      <c r="D215" s="4" t="s">
        <v>15</v>
      </c>
      <c r="E215" s="4" t="s">
        <v>16</v>
      </c>
    </row>
    <row r="216" spans="1:5" x14ac:dyDescent="0.25">
      <c r="A216" s="2" t="s">
        <v>339</v>
      </c>
      <c r="B216" s="2" t="s">
        <v>340</v>
      </c>
      <c r="C216" s="2">
        <v>5932</v>
      </c>
      <c r="D216" s="11">
        <v>122072</v>
      </c>
      <c r="E216" s="3">
        <v>1.4E-3</v>
      </c>
    </row>
    <row r="217" spans="1:5" x14ac:dyDescent="0.25">
      <c r="A217" s="2" t="s">
        <v>341</v>
      </c>
      <c r="B217" s="2" t="s">
        <v>342</v>
      </c>
      <c r="C217" s="2">
        <v>4542</v>
      </c>
      <c r="D217" s="11">
        <v>50504</v>
      </c>
      <c r="E217" s="3">
        <v>5.9999999999999995E-4</v>
      </c>
    </row>
    <row r="218" spans="1:5" x14ac:dyDescent="0.25">
      <c r="A218" s="2" t="s">
        <v>343</v>
      </c>
      <c r="B218" s="2" t="s">
        <v>344</v>
      </c>
      <c r="C218" s="2">
        <v>14140</v>
      </c>
      <c r="D218" s="11">
        <v>374700</v>
      </c>
      <c r="E218" s="3">
        <v>4.3E-3</v>
      </c>
    </row>
    <row r="219" spans="1:5" x14ac:dyDescent="0.25">
      <c r="A219" s="2" t="s">
        <v>345</v>
      </c>
      <c r="B219" s="2" t="s">
        <v>346</v>
      </c>
      <c r="C219" s="2">
        <v>8086</v>
      </c>
      <c r="D219" s="11">
        <v>43825</v>
      </c>
      <c r="E219" s="3">
        <v>5.0000000000000001E-4</v>
      </c>
    </row>
    <row r="220" spans="1:5" x14ac:dyDescent="0.25">
      <c r="A220" s="2" t="s">
        <v>347</v>
      </c>
      <c r="B220" s="2" t="s">
        <v>348</v>
      </c>
      <c r="C220" s="2">
        <v>2930</v>
      </c>
      <c r="D220" s="11">
        <v>31323</v>
      </c>
      <c r="E220" s="3">
        <v>4.0000000000000002E-4</v>
      </c>
    </row>
    <row r="221" spans="1:5" x14ac:dyDescent="0.25">
      <c r="A221" s="2" t="s">
        <v>349</v>
      </c>
      <c r="B221" s="2" t="s">
        <v>350</v>
      </c>
      <c r="C221" s="2">
        <v>16647</v>
      </c>
      <c r="D221" s="11">
        <v>48442</v>
      </c>
      <c r="E221" s="3">
        <v>5.9999999999999995E-4</v>
      </c>
    </row>
    <row r="222" spans="1:5" x14ac:dyDescent="0.25">
      <c r="A222" s="2" t="s">
        <v>351</v>
      </c>
      <c r="B222" s="2" t="s">
        <v>352</v>
      </c>
      <c r="C222" s="2">
        <v>21928</v>
      </c>
      <c r="D222" s="11">
        <v>69292</v>
      </c>
      <c r="E222" s="3">
        <v>8.0000000000000004E-4</v>
      </c>
    </row>
    <row r="223" spans="1:5" x14ac:dyDescent="0.25">
      <c r="A223" s="2" t="s">
        <v>353</v>
      </c>
      <c r="B223" s="2" t="s">
        <v>354</v>
      </c>
      <c r="C223" s="2">
        <v>10077</v>
      </c>
      <c r="D223" s="11">
        <v>42726</v>
      </c>
      <c r="E223" s="3">
        <v>5.0000000000000001E-4</v>
      </c>
    </row>
    <row r="224" spans="1:5" x14ac:dyDescent="0.25">
      <c r="A224" s="2" t="s">
        <v>355</v>
      </c>
      <c r="B224" s="2" t="s">
        <v>356</v>
      </c>
      <c r="C224" s="2">
        <v>16467</v>
      </c>
      <c r="D224" s="11">
        <v>27829</v>
      </c>
      <c r="E224" s="3">
        <v>2.9999999999999997E-4</v>
      </c>
    </row>
    <row r="225" spans="1:5" x14ac:dyDescent="0.25">
      <c r="A225" s="4" t="s">
        <v>22</v>
      </c>
      <c r="B225" s="4"/>
      <c r="C225" s="4"/>
      <c r="D225" s="5">
        <v>810713</v>
      </c>
      <c r="E225" s="6">
        <v>9.4000000000000004E-3</v>
      </c>
    </row>
    <row r="226" spans="1:5" x14ac:dyDescent="0.25">
      <c r="A226" s="8"/>
      <c r="B226" s="8"/>
      <c r="C226" s="8"/>
      <c r="D226" s="9"/>
      <c r="E226" s="10"/>
    </row>
    <row r="227" spans="1:5" x14ac:dyDescent="0.25">
      <c r="A227" s="39" t="s">
        <v>357</v>
      </c>
      <c r="B227" s="40"/>
      <c r="C227" s="40"/>
      <c r="D227" s="40"/>
      <c r="E227" s="41"/>
    </row>
    <row r="228" spans="1:5" x14ac:dyDescent="0.25">
      <c r="A228" s="4" t="s">
        <v>24</v>
      </c>
      <c r="B228" s="2"/>
      <c r="C228" s="2"/>
      <c r="D228" s="2"/>
      <c r="E228" s="2"/>
    </row>
    <row r="229" spans="1:5" x14ac:dyDescent="0.25">
      <c r="A229" s="4" t="s">
        <v>358</v>
      </c>
      <c r="B229" s="2"/>
      <c r="C229" s="2"/>
      <c r="D229" s="2"/>
      <c r="E229" s="2"/>
    </row>
    <row r="230" spans="1:5" x14ac:dyDescent="0.25">
      <c r="A230" s="7" t="s">
        <v>44</v>
      </c>
      <c r="B230" s="7" t="s">
        <v>359</v>
      </c>
      <c r="C230" s="7" t="s">
        <v>360</v>
      </c>
      <c r="D230" s="7" t="s">
        <v>15</v>
      </c>
      <c r="E230" s="7" t="s">
        <v>16</v>
      </c>
    </row>
    <row r="231" spans="1:5" x14ac:dyDescent="0.25">
      <c r="A231" s="2" t="s">
        <v>361</v>
      </c>
      <c r="B231" s="2" t="s">
        <v>436</v>
      </c>
      <c r="C231" s="34">
        <v>4.382743144853889E-4</v>
      </c>
      <c r="D231" s="11">
        <v>6231513</v>
      </c>
      <c r="E231" s="3">
        <v>7.1900000000000006E-2</v>
      </c>
    </row>
    <row r="232" spans="1:5" x14ac:dyDescent="0.25">
      <c r="A232" s="2" t="s">
        <v>362</v>
      </c>
      <c r="B232" s="2" t="s">
        <v>437</v>
      </c>
      <c r="C232" s="34">
        <v>2.7737528304933517E-4</v>
      </c>
      <c r="D232" s="11">
        <v>2045131</v>
      </c>
      <c r="E232" s="3">
        <v>2.3599999999999999E-2</v>
      </c>
    </row>
    <row r="233" spans="1:5" x14ac:dyDescent="0.25">
      <c r="A233" s="4" t="s">
        <v>22</v>
      </c>
      <c r="B233" s="4"/>
      <c r="C233" s="4"/>
      <c r="D233" s="5">
        <v>8276644</v>
      </c>
      <c r="E233" s="6">
        <v>9.5500000000000002E-2</v>
      </c>
    </row>
    <row r="234" spans="1:5" x14ac:dyDescent="0.25">
      <c r="A234" s="8"/>
      <c r="B234" s="8"/>
      <c r="C234" s="8"/>
      <c r="D234" s="9"/>
      <c r="E234" s="10"/>
    </row>
    <row r="235" spans="1:5" x14ac:dyDescent="0.25">
      <c r="A235" s="37" t="s">
        <v>363</v>
      </c>
      <c r="B235" s="38"/>
      <c r="C235" s="38"/>
      <c r="D235" s="38"/>
      <c r="E235" s="38"/>
    </row>
    <row r="236" spans="1:5" x14ac:dyDescent="0.25">
      <c r="A236" s="4" t="s">
        <v>364</v>
      </c>
      <c r="B236" s="2"/>
      <c r="C236" s="2"/>
      <c r="D236" s="2"/>
      <c r="E236" s="2"/>
    </row>
    <row r="237" spans="1:5" x14ac:dyDescent="0.25">
      <c r="A237" s="4" t="s">
        <v>24</v>
      </c>
      <c r="B237" s="2"/>
      <c r="C237" s="2"/>
      <c r="D237" s="2"/>
      <c r="E237" s="2"/>
    </row>
    <row r="238" spans="1:5" x14ac:dyDescent="0.25">
      <c r="A238" s="4" t="s">
        <v>365</v>
      </c>
      <c r="B238" s="2"/>
      <c r="C238" s="2"/>
      <c r="D238" s="2"/>
      <c r="E238" s="2"/>
    </row>
    <row r="239" spans="1:5" x14ac:dyDescent="0.25">
      <c r="A239" s="7" t="s">
        <v>366</v>
      </c>
      <c r="B239" s="7"/>
      <c r="C239" s="7"/>
      <c r="D239" s="7" t="s">
        <v>15</v>
      </c>
      <c r="E239" s="7" t="s">
        <v>16</v>
      </c>
    </row>
    <row r="240" spans="1:5" x14ac:dyDescent="0.25">
      <c r="A240" s="4" t="s">
        <v>22</v>
      </c>
      <c r="B240" s="4"/>
      <c r="C240" s="4"/>
      <c r="D240" s="4"/>
      <c r="E240" s="4"/>
    </row>
    <row r="241" spans="1:5" x14ac:dyDescent="0.25">
      <c r="A241" s="8"/>
      <c r="B241" s="8"/>
      <c r="C241" s="8"/>
      <c r="D241" s="8"/>
      <c r="E241" s="8"/>
    </row>
    <row r="242" spans="1:5" x14ac:dyDescent="0.25">
      <c r="A242" s="37" t="s">
        <v>367</v>
      </c>
      <c r="B242" s="38"/>
      <c r="C242" s="38"/>
      <c r="D242" s="38"/>
      <c r="E242" s="38"/>
    </row>
    <row r="243" spans="1:5" x14ac:dyDescent="0.25">
      <c r="A243" s="7" t="s">
        <v>368</v>
      </c>
      <c r="B243" s="7" t="s">
        <v>45</v>
      </c>
      <c r="C243" s="7" t="s">
        <v>46</v>
      </c>
      <c r="D243" s="7" t="s">
        <v>15</v>
      </c>
      <c r="E243" s="7" t="s">
        <v>16</v>
      </c>
    </row>
    <row r="244" spans="1:5" x14ac:dyDescent="0.25">
      <c r="A244" s="2" t="s">
        <v>369</v>
      </c>
      <c r="B244" s="2" t="s">
        <v>370</v>
      </c>
      <c r="C244" s="2">
        <v>4081</v>
      </c>
      <c r="D244" s="11">
        <v>28244</v>
      </c>
      <c r="E244" s="3">
        <v>2.9999999999999997E-4</v>
      </c>
    </row>
    <row r="245" spans="1:5" x14ac:dyDescent="0.25">
      <c r="A245" s="2" t="s">
        <v>371</v>
      </c>
      <c r="B245" s="2" t="s">
        <v>372</v>
      </c>
      <c r="C245" s="2">
        <v>11406</v>
      </c>
      <c r="D245" s="11">
        <v>99007</v>
      </c>
      <c r="E245" s="3">
        <v>1.1000000000000001E-3</v>
      </c>
    </row>
    <row r="246" spans="1:5" x14ac:dyDescent="0.25">
      <c r="A246" s="2" t="s">
        <v>373</v>
      </c>
      <c r="B246" s="2" t="s">
        <v>374</v>
      </c>
      <c r="C246" s="2">
        <v>4982</v>
      </c>
      <c r="D246" s="11">
        <v>50118</v>
      </c>
      <c r="E246" s="3">
        <v>5.9999999999999995E-4</v>
      </c>
    </row>
    <row r="247" spans="1:5" x14ac:dyDescent="0.25">
      <c r="A247" s="2" t="s">
        <v>375</v>
      </c>
      <c r="B247" s="2" t="s">
        <v>376</v>
      </c>
      <c r="C247" s="2">
        <v>19775</v>
      </c>
      <c r="D247" s="11">
        <v>273284</v>
      </c>
      <c r="E247" s="3">
        <v>3.2000000000000002E-3</v>
      </c>
    </row>
    <row r="248" spans="1:5" x14ac:dyDescent="0.25">
      <c r="A248" s="4" t="s">
        <v>22</v>
      </c>
      <c r="B248" s="4"/>
      <c r="C248" s="4"/>
      <c r="D248" s="5">
        <v>450653</v>
      </c>
      <c r="E248" s="6">
        <v>5.1999999999999998E-3</v>
      </c>
    </row>
    <row r="249" spans="1:5" x14ac:dyDescent="0.25">
      <c r="A249" s="8"/>
      <c r="B249" s="8"/>
      <c r="C249" s="8"/>
      <c r="D249" s="9"/>
      <c r="E249" s="10"/>
    </row>
    <row r="250" spans="1:5" x14ac:dyDescent="0.25">
      <c r="A250" s="37" t="s">
        <v>377</v>
      </c>
      <c r="B250" s="42"/>
      <c r="C250" s="42"/>
      <c r="D250" s="42"/>
      <c r="E250" s="42"/>
    </row>
    <row r="251" spans="1:5" x14ac:dyDescent="0.25">
      <c r="A251" s="2" t="s">
        <v>24</v>
      </c>
      <c r="B251" s="2"/>
      <c r="C251" s="2"/>
      <c r="D251" s="2"/>
      <c r="E251" s="2"/>
    </row>
    <row r="252" spans="1:5" x14ac:dyDescent="0.25">
      <c r="A252" s="2" t="s">
        <v>378</v>
      </c>
      <c r="B252" s="2"/>
      <c r="C252" s="2"/>
      <c r="D252" s="2"/>
      <c r="E252" s="2"/>
    </row>
    <row r="253" spans="1:5" x14ac:dyDescent="0.25">
      <c r="A253" s="7" t="s">
        <v>379</v>
      </c>
      <c r="B253" s="7"/>
      <c r="C253" s="7" t="s">
        <v>321</v>
      </c>
      <c r="D253" s="7" t="s">
        <v>15</v>
      </c>
      <c r="E253" s="7" t="s">
        <v>16</v>
      </c>
    </row>
    <row r="254" spans="1:5" x14ac:dyDescent="0.25">
      <c r="A254" s="2" t="s">
        <v>380</v>
      </c>
      <c r="B254" s="2"/>
      <c r="C254" s="34">
        <v>4.0894442512309591E-4</v>
      </c>
      <c r="D254" s="11">
        <v>5307259</v>
      </c>
      <c r="E254" s="3">
        <v>6.1199999999999997E-2</v>
      </c>
    </row>
    <row r="255" spans="1:5" x14ac:dyDescent="0.25">
      <c r="A255" s="2" t="s">
        <v>381</v>
      </c>
      <c r="B255" s="2"/>
      <c r="C255" s="34">
        <v>4.5933161119038275E-4</v>
      </c>
      <c r="D255" s="11">
        <v>3721391</v>
      </c>
      <c r="E255" s="3">
        <v>4.2900000000000001E-2</v>
      </c>
    </row>
    <row r="256" spans="1:5" x14ac:dyDescent="0.25">
      <c r="A256" s="2" t="s">
        <v>382</v>
      </c>
      <c r="B256" s="2"/>
      <c r="C256" s="34">
        <v>2.218992691898162E-4</v>
      </c>
      <c r="D256" s="11">
        <v>1509562</v>
      </c>
      <c r="E256" s="3">
        <v>1.7399999999999999E-2</v>
      </c>
    </row>
    <row r="257" spans="1:5" x14ac:dyDescent="0.25">
      <c r="A257" s="4" t="s">
        <v>22</v>
      </c>
      <c r="B257" s="4"/>
      <c r="C257" s="4"/>
      <c r="D257" s="12">
        <v>10538212</v>
      </c>
      <c r="E257" s="6">
        <v>0.1215</v>
      </c>
    </row>
    <row r="258" spans="1:5" x14ac:dyDescent="0.25">
      <c r="A258" s="8"/>
      <c r="B258" s="8"/>
      <c r="C258" s="8"/>
      <c r="D258" s="13"/>
      <c r="E258" s="10"/>
    </row>
    <row r="259" spans="1:5" x14ac:dyDescent="0.25">
      <c r="A259" s="39" t="s">
        <v>377</v>
      </c>
      <c r="B259" s="40"/>
      <c r="C259" s="40"/>
      <c r="D259" s="40"/>
      <c r="E259" s="41"/>
    </row>
    <row r="260" spans="1:5" x14ac:dyDescent="0.25">
      <c r="A260" s="2" t="s">
        <v>383</v>
      </c>
      <c r="B260" s="2"/>
      <c r="C260" s="2"/>
      <c r="D260" s="2"/>
      <c r="E260" s="2"/>
    </row>
    <row r="261" spans="1:5" x14ac:dyDescent="0.25">
      <c r="A261" s="2" t="s">
        <v>24</v>
      </c>
      <c r="B261" s="2"/>
      <c r="C261" s="2"/>
      <c r="D261" s="2"/>
      <c r="E261" s="2"/>
    </row>
    <row r="262" spans="1:5" x14ac:dyDescent="0.25">
      <c r="A262" s="2" t="s">
        <v>365</v>
      </c>
      <c r="B262" s="2"/>
      <c r="C262" s="2"/>
      <c r="D262" s="2"/>
      <c r="E262" s="2"/>
    </row>
    <row r="263" spans="1:5" x14ac:dyDescent="0.25">
      <c r="A263" s="7" t="s">
        <v>337</v>
      </c>
      <c r="B263" s="7"/>
      <c r="C263" s="7"/>
      <c r="D263" s="7" t="s">
        <v>15</v>
      </c>
      <c r="E263" s="7" t="s">
        <v>16</v>
      </c>
    </row>
    <row r="264" spans="1:5" x14ac:dyDescent="0.25">
      <c r="A264" s="4" t="s">
        <v>22</v>
      </c>
      <c r="B264" s="4"/>
      <c r="C264" s="4"/>
      <c r="D264" s="4"/>
      <c r="E264" s="4"/>
    </row>
    <row r="265" spans="1:5" x14ac:dyDescent="0.25">
      <c r="A265" s="8"/>
      <c r="B265" s="8"/>
      <c r="C265" s="8"/>
      <c r="D265" s="8"/>
      <c r="E265" s="8"/>
    </row>
    <row r="266" spans="1:5" x14ac:dyDescent="0.25">
      <c r="A266" s="37" t="s">
        <v>384</v>
      </c>
      <c r="B266" s="38"/>
      <c r="C266" s="38"/>
      <c r="D266" s="38"/>
      <c r="E266" s="38"/>
    </row>
    <row r="267" spans="1:5" x14ac:dyDescent="0.25">
      <c r="A267" s="7" t="s">
        <v>44</v>
      </c>
      <c r="B267" s="7" t="s">
        <v>385</v>
      </c>
      <c r="C267" s="7" t="s">
        <v>46</v>
      </c>
      <c r="D267" s="7" t="s">
        <v>15</v>
      </c>
      <c r="E267" s="7" t="s">
        <v>386</v>
      </c>
    </row>
    <row r="268" spans="1:5" x14ac:dyDescent="0.25">
      <c r="A268" s="4" t="s">
        <v>22</v>
      </c>
      <c r="B268" s="2"/>
      <c r="C268" s="2"/>
      <c r="D268" s="2"/>
      <c r="E268" s="2"/>
    </row>
    <row r="269" spans="1:5" x14ac:dyDescent="0.25">
      <c r="A269" s="8"/>
      <c r="B269" s="14"/>
      <c r="C269" s="14"/>
      <c r="D269" s="14"/>
      <c r="E269" s="14"/>
    </row>
    <row r="270" spans="1:5" x14ac:dyDescent="0.25">
      <c r="A270" s="37" t="s">
        <v>387</v>
      </c>
      <c r="B270" s="38"/>
      <c r="C270" s="38"/>
      <c r="D270" s="38"/>
      <c r="E270" s="38"/>
    </row>
    <row r="271" spans="1:5" x14ac:dyDescent="0.25">
      <c r="A271" s="2" t="s">
        <v>24</v>
      </c>
      <c r="B271" s="2"/>
      <c r="C271" s="2"/>
      <c r="D271" s="2"/>
      <c r="E271" s="2"/>
    </row>
    <row r="272" spans="1:5" x14ac:dyDescent="0.25">
      <c r="A272" s="2" t="s">
        <v>388</v>
      </c>
      <c r="B272" s="2"/>
      <c r="C272" s="2"/>
      <c r="D272" s="2"/>
      <c r="E272" s="2"/>
    </row>
    <row r="273" spans="1:5" x14ac:dyDescent="0.25">
      <c r="A273" s="7" t="s">
        <v>44</v>
      </c>
      <c r="B273" s="7"/>
      <c r="C273" s="7"/>
      <c r="D273" s="7" t="s">
        <v>15</v>
      </c>
      <c r="E273" s="7" t="s">
        <v>386</v>
      </c>
    </row>
    <row r="274" spans="1:5" x14ac:dyDescent="0.25">
      <c r="A274" s="2" t="s">
        <v>389</v>
      </c>
      <c r="B274" s="2"/>
      <c r="C274" s="2"/>
      <c r="D274" s="11">
        <v>4064</v>
      </c>
      <c r="E274" s="3">
        <v>0</v>
      </c>
    </row>
    <row r="275" spans="1:5" x14ac:dyDescent="0.25">
      <c r="A275" s="4" t="s">
        <v>22</v>
      </c>
      <c r="B275" s="4"/>
      <c r="C275" s="4"/>
      <c r="D275" s="12">
        <v>4064</v>
      </c>
      <c r="E275" s="6">
        <v>0</v>
      </c>
    </row>
    <row r="276" spans="1:5" x14ac:dyDescent="0.25">
      <c r="A276" s="8"/>
      <c r="B276" s="8"/>
      <c r="C276" s="8"/>
      <c r="D276" s="13"/>
      <c r="E276" s="10"/>
    </row>
    <row r="277" spans="1:5" x14ac:dyDescent="0.25">
      <c r="A277" s="37" t="s">
        <v>387</v>
      </c>
      <c r="B277" s="38"/>
      <c r="C277" s="38"/>
      <c r="D277" s="38"/>
      <c r="E277" s="38"/>
    </row>
    <row r="278" spans="1:5" x14ac:dyDescent="0.25">
      <c r="A278" s="2" t="s">
        <v>390</v>
      </c>
      <c r="B278" s="2"/>
      <c r="C278" s="2"/>
      <c r="D278" s="2"/>
      <c r="E278" s="2"/>
    </row>
    <row r="279" spans="1:5" x14ac:dyDescent="0.25">
      <c r="A279" s="2" t="s">
        <v>391</v>
      </c>
      <c r="B279" s="2"/>
      <c r="C279" s="2"/>
      <c r="D279" s="2"/>
      <c r="E279" s="2"/>
    </row>
    <row r="280" spans="1:5" x14ac:dyDescent="0.25">
      <c r="A280" s="2" t="s">
        <v>365</v>
      </c>
      <c r="B280" s="2"/>
      <c r="C280" s="2"/>
      <c r="D280" s="2"/>
      <c r="E280" s="2"/>
    </row>
    <row r="281" spans="1:5" x14ac:dyDescent="0.25">
      <c r="A281" s="7" t="s">
        <v>337</v>
      </c>
      <c r="B281" s="7"/>
      <c r="C281" s="7"/>
      <c r="D281" s="7" t="s">
        <v>15</v>
      </c>
      <c r="E281" s="7" t="s">
        <v>386</v>
      </c>
    </row>
    <row r="282" spans="1:5" x14ac:dyDescent="0.25">
      <c r="A282" s="4" t="s">
        <v>22</v>
      </c>
      <c r="B282" s="4"/>
      <c r="C282" s="4"/>
      <c r="D282" s="4"/>
      <c r="E282" s="2"/>
    </row>
    <row r="283" spans="1:5" x14ac:dyDescent="0.25">
      <c r="A283" s="8"/>
      <c r="B283" s="8"/>
      <c r="C283" s="8"/>
      <c r="D283" s="8"/>
      <c r="E283" s="14"/>
    </row>
    <row r="284" spans="1:5" x14ac:dyDescent="0.25">
      <c r="A284" s="4" t="s">
        <v>392</v>
      </c>
      <c r="B284" s="4"/>
      <c r="C284" s="4"/>
      <c r="D284" s="5">
        <v>86700893</v>
      </c>
      <c r="E284" s="6">
        <v>1</v>
      </c>
    </row>
    <row r="285" spans="1:5" x14ac:dyDescent="0.25">
      <c r="A285" s="1"/>
      <c r="B285" s="1"/>
      <c r="C285" s="1"/>
      <c r="D285" s="15"/>
      <c r="E285" s="16"/>
    </row>
    <row r="286" spans="1:5" x14ac:dyDescent="0.25">
      <c r="A286" s="21" t="s">
        <v>393</v>
      </c>
      <c r="B286" s="22"/>
      <c r="C286" s="22"/>
      <c r="D286" s="22"/>
      <c r="E286" s="22"/>
    </row>
    <row r="287" spans="1:5" x14ac:dyDescent="0.25">
      <c r="A287" s="4" t="s">
        <v>394</v>
      </c>
      <c r="B287" s="2"/>
      <c r="C287" s="2"/>
      <c r="D287" s="2"/>
      <c r="E287" s="2"/>
    </row>
    <row r="288" spans="1:5" x14ac:dyDescent="0.25">
      <c r="A288" s="4" t="s">
        <v>395</v>
      </c>
      <c r="B288" s="2"/>
      <c r="C288" s="2"/>
      <c r="D288" s="2"/>
      <c r="E288" s="2"/>
    </row>
    <row r="289" spans="1:5" x14ac:dyDescent="0.25">
      <c r="A289" s="7" t="s">
        <v>396</v>
      </c>
      <c r="B289" s="7"/>
      <c r="C289" s="7"/>
      <c r="D289" s="7" t="s">
        <v>15</v>
      </c>
      <c r="E289" s="7" t="s">
        <v>386</v>
      </c>
    </row>
    <row r="290" spans="1:5" x14ac:dyDescent="0.25">
      <c r="A290" s="2" t="s">
        <v>397</v>
      </c>
      <c r="B290" s="2"/>
      <c r="C290" s="2"/>
      <c r="D290" s="2">
        <v>0</v>
      </c>
      <c r="E290" s="3">
        <v>0</v>
      </c>
    </row>
    <row r="291" spans="1:5" x14ac:dyDescent="0.25">
      <c r="A291" s="2" t="s">
        <v>398</v>
      </c>
      <c r="B291" s="2"/>
      <c r="C291" s="2"/>
      <c r="D291" s="2">
        <v>0</v>
      </c>
      <c r="E291" s="3">
        <v>0</v>
      </c>
    </row>
    <row r="292" spans="1:5" x14ac:dyDescent="0.25">
      <c r="A292" s="2" t="s">
        <v>399</v>
      </c>
      <c r="B292" s="2"/>
      <c r="C292" s="2"/>
      <c r="D292" s="2">
        <v>0</v>
      </c>
      <c r="E292" s="3">
        <v>0</v>
      </c>
    </row>
    <row r="293" spans="1:5" x14ac:dyDescent="0.25">
      <c r="A293" s="2" t="s">
        <v>400</v>
      </c>
      <c r="B293" s="2"/>
      <c r="C293" s="2"/>
      <c r="D293" s="2">
        <v>0</v>
      </c>
      <c r="E293" s="3">
        <v>0</v>
      </c>
    </row>
    <row r="294" spans="1:5" x14ac:dyDescent="0.25">
      <c r="A294" s="4" t="s">
        <v>22</v>
      </c>
      <c r="B294" s="4"/>
      <c r="C294" s="4"/>
      <c r="D294" s="4">
        <v>0</v>
      </c>
      <c r="E294" s="6">
        <v>0</v>
      </c>
    </row>
    <row r="295" spans="1:5" x14ac:dyDescent="0.25">
      <c r="A295" s="8"/>
      <c r="B295" s="8"/>
      <c r="C295" s="8"/>
      <c r="D295" s="8"/>
      <c r="E295" s="10"/>
    </row>
    <row r="296" spans="1:5" x14ac:dyDescent="0.25">
      <c r="A296" s="23" t="s">
        <v>401</v>
      </c>
      <c r="B296" s="24"/>
      <c r="C296" s="24"/>
      <c r="D296" s="24"/>
      <c r="E296" s="25"/>
    </row>
    <row r="297" spans="1:5" x14ac:dyDescent="0.25">
      <c r="A297" s="4" t="s">
        <v>402</v>
      </c>
      <c r="B297" s="2"/>
      <c r="C297" s="2"/>
      <c r="D297" s="2"/>
      <c r="E297" s="2"/>
    </row>
    <row r="298" spans="1:5" x14ac:dyDescent="0.25">
      <c r="A298" s="4" t="s">
        <v>403</v>
      </c>
      <c r="B298" s="2"/>
      <c r="C298" s="2"/>
      <c r="D298" s="2"/>
      <c r="E298" s="2"/>
    </row>
    <row r="299" spans="1:5" ht="60" x14ac:dyDescent="0.25">
      <c r="A299" s="18" t="s">
        <v>404</v>
      </c>
      <c r="B299" s="7"/>
      <c r="C299" s="7"/>
      <c r="D299" s="18" t="s">
        <v>405</v>
      </c>
      <c r="E299" s="18" t="s">
        <v>406</v>
      </c>
    </row>
    <row r="300" spans="1:5" x14ac:dyDescent="0.25">
      <c r="A300" s="2" t="s">
        <v>407</v>
      </c>
      <c r="B300" s="2"/>
      <c r="C300" s="2"/>
      <c r="D300" s="17">
        <v>0.05</v>
      </c>
      <c r="E300" s="17">
        <v>0</v>
      </c>
    </row>
    <row r="301" spans="1:5" x14ac:dyDescent="0.25">
      <c r="A301" s="2" t="s">
        <v>408</v>
      </c>
      <c r="B301" s="2"/>
      <c r="C301" s="2"/>
      <c r="D301" s="17">
        <v>0.22</v>
      </c>
      <c r="E301" s="17">
        <v>0</v>
      </c>
    </row>
    <row r="302" spans="1:5" x14ac:dyDescent="0.25">
      <c r="A302" s="2" t="s">
        <v>409</v>
      </c>
      <c r="B302" s="2"/>
      <c r="C302" s="2"/>
      <c r="D302" s="17">
        <v>0.5</v>
      </c>
      <c r="E302" s="17">
        <v>0</v>
      </c>
    </row>
    <row r="303" spans="1:5" x14ac:dyDescent="0.25">
      <c r="A303" s="2" t="s">
        <v>410</v>
      </c>
      <c r="B303" s="2"/>
      <c r="C303" s="2"/>
      <c r="D303" s="17">
        <v>0.1</v>
      </c>
      <c r="E303" s="17">
        <v>0</v>
      </c>
    </row>
    <row r="304" spans="1:5" x14ac:dyDescent="0.25">
      <c r="A304" s="2" t="s">
        <v>411</v>
      </c>
      <c r="B304" s="2"/>
      <c r="C304" s="2"/>
      <c r="D304" s="17">
        <v>0.13</v>
      </c>
      <c r="E304" s="17">
        <v>0</v>
      </c>
    </row>
    <row r="305" spans="1:5" x14ac:dyDescent="0.25">
      <c r="A305" s="2" t="s">
        <v>412</v>
      </c>
      <c r="B305" s="2"/>
      <c r="C305" s="2"/>
      <c r="D305" s="17">
        <v>0</v>
      </c>
      <c r="E305" s="17">
        <v>0</v>
      </c>
    </row>
    <row r="306" spans="1:5" x14ac:dyDescent="0.25">
      <c r="A306" s="4" t="s">
        <v>22</v>
      </c>
      <c r="B306" s="4"/>
      <c r="C306" s="4"/>
      <c r="D306" s="19">
        <v>1</v>
      </c>
      <c r="E306" s="19">
        <v>0</v>
      </c>
    </row>
    <row r="307" spans="1:5" x14ac:dyDescent="0.25">
      <c r="A307" s="8"/>
      <c r="B307" s="8"/>
      <c r="C307" s="8"/>
      <c r="D307" s="20"/>
      <c r="E307" s="20"/>
    </row>
    <row r="308" spans="1:5" x14ac:dyDescent="0.25">
      <c r="A308" s="26" t="s">
        <v>413</v>
      </c>
      <c r="B308" s="27"/>
      <c r="C308" s="27"/>
      <c r="D308" s="27"/>
      <c r="E308" s="27"/>
    </row>
    <row r="309" spans="1:5" x14ac:dyDescent="0.25">
      <c r="A309" s="1" t="s">
        <v>414</v>
      </c>
    </row>
    <row r="310" spans="1:5" x14ac:dyDescent="0.25">
      <c r="A310" s="1" t="s">
        <v>415</v>
      </c>
    </row>
    <row r="311" spans="1:5" ht="45" x14ac:dyDescent="0.25">
      <c r="A311" s="18" t="s">
        <v>416</v>
      </c>
      <c r="B311" s="7"/>
      <c r="C311" s="7"/>
      <c r="D311" s="18" t="s">
        <v>417</v>
      </c>
      <c r="E311" s="18" t="s">
        <v>418</v>
      </c>
    </row>
    <row r="312" spans="1:5" x14ac:dyDescent="0.25">
      <c r="A312" s="2" t="s">
        <v>18</v>
      </c>
      <c r="B312" s="2"/>
      <c r="C312" s="2"/>
      <c r="D312" s="17">
        <v>1</v>
      </c>
      <c r="E312" s="17">
        <v>0</v>
      </c>
    </row>
    <row r="313" spans="1:5" x14ac:dyDescent="0.25">
      <c r="A313" s="2" t="s">
        <v>19</v>
      </c>
      <c r="B313" s="2"/>
      <c r="C313" s="2"/>
      <c r="D313" s="17">
        <v>0</v>
      </c>
      <c r="E313" s="17">
        <v>0</v>
      </c>
    </row>
    <row r="314" spans="1:5" x14ac:dyDescent="0.25">
      <c r="A314" s="2" t="s">
        <v>419</v>
      </c>
      <c r="B314" s="2"/>
      <c r="C314" s="2"/>
      <c r="D314" s="17">
        <v>0</v>
      </c>
      <c r="E314" s="17">
        <v>0</v>
      </c>
    </row>
    <row r="315" spans="1:5" x14ac:dyDescent="0.25">
      <c r="A315" s="2" t="s">
        <v>420</v>
      </c>
      <c r="B315" s="2"/>
      <c r="C315" s="2"/>
      <c r="D315" s="17">
        <v>0</v>
      </c>
      <c r="E315" s="17">
        <v>0</v>
      </c>
    </row>
  </sheetData>
  <mergeCells count="15">
    <mergeCell ref="A207:E207"/>
    <mergeCell ref="A11:E11"/>
    <mergeCell ref="A19:E19"/>
    <mergeCell ref="A38:E38"/>
    <mergeCell ref="A46:E46"/>
    <mergeCell ref="A186:E186"/>
    <mergeCell ref="A277:E277"/>
    <mergeCell ref="A214:E214"/>
    <mergeCell ref="A227:E227"/>
    <mergeCell ref="A235:E235"/>
    <mergeCell ref="A242:E242"/>
    <mergeCell ref="A250:E250"/>
    <mergeCell ref="A270:E270"/>
    <mergeCell ref="A266:E266"/>
    <mergeCell ref="A259:E259"/>
  </mergeCells>
  <pageMargins left="0.7" right="0.7" top="0.75" bottom="0.75" header="0.3" footer="0.3"/>
  <pageSetup paperSize="9" orientation="portrait" r:id="rId1"/>
  <headerFooter>
    <oddHeader>&amp;L&amp;"Arial"&amp;10&amp;K000000***Commercial in Confidence***&amp;1#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B7CD-D250-47E2-814B-3EBCA74EA6C9}">
  <dimension ref="A1:F33"/>
  <sheetViews>
    <sheetView workbookViewId="0">
      <selection activeCell="H17" sqref="H17"/>
    </sheetView>
  </sheetViews>
  <sheetFormatPr defaultRowHeight="15" x14ac:dyDescent="0.25"/>
  <cols>
    <col min="1" max="1" width="62.28515625" bestFit="1" customWidth="1"/>
    <col min="2" max="2" width="9" bestFit="1" customWidth="1"/>
    <col min="3" max="3" width="20.140625" bestFit="1" customWidth="1"/>
    <col min="4" max="4" width="18.28515625" bestFit="1" customWidth="1"/>
    <col min="5" max="5" width="14.5703125" bestFit="1" customWidth="1"/>
  </cols>
  <sheetData>
    <row r="1" spans="1:5" x14ac:dyDescent="0.25">
      <c r="B1" t="s">
        <v>421</v>
      </c>
      <c r="C1" t="s">
        <v>422</v>
      </c>
      <c r="D1" t="s">
        <v>434</v>
      </c>
      <c r="E1" t="s">
        <v>435</v>
      </c>
    </row>
    <row r="2" spans="1:5" x14ac:dyDescent="0.25">
      <c r="A2" s="2" t="s">
        <v>322</v>
      </c>
      <c r="B2" s="28">
        <v>1.9E-2</v>
      </c>
      <c r="C2">
        <v>163099379.56</v>
      </c>
      <c r="D2">
        <f>IFERROR(VLOOKUP(A2,PHD_Balanced_Pension_31Dec2021!$A$190:$D$204,4,0),"")</f>
        <v>3529735</v>
      </c>
      <c r="E2" s="32">
        <f>IFERROR(D2/C2*B2,"")</f>
        <v>4.1119080391920532E-4</v>
      </c>
    </row>
    <row r="3" spans="1:5" x14ac:dyDescent="0.25">
      <c r="A3" s="2" t="s">
        <v>323</v>
      </c>
      <c r="B3" s="28">
        <v>6.2899999999999996E-3</v>
      </c>
      <c r="C3" s="29">
        <v>220823255.78999999</v>
      </c>
      <c r="D3">
        <f>IFERROR(VLOOKUP(A3,PHD_Balanced_Pension_31Dec2021!$A$190:$D$204,4,0),"")</f>
        <v>4580580</v>
      </c>
      <c r="E3" s="32">
        <f t="shared" ref="E3:E33" si="0">IFERROR(D3/C3*B3,"")</f>
        <v>1.3047470066920709E-4</v>
      </c>
    </row>
    <row r="4" spans="1:5" x14ac:dyDescent="0.25">
      <c r="A4" s="2" t="s">
        <v>324</v>
      </c>
      <c r="B4" s="28">
        <v>0.97529999999999994</v>
      </c>
      <c r="C4" s="29">
        <v>210948090.19999999</v>
      </c>
      <c r="D4">
        <f>IFERROR(VLOOKUP(A4,PHD_Balanced_Pension_31Dec2021!$A$190:$D$204,4,0),"")</f>
        <v>4468148</v>
      </c>
      <c r="E4" s="32">
        <f t="shared" si="0"/>
        <v>2.0658090529610301E-2</v>
      </c>
    </row>
    <row r="5" spans="1:5" x14ac:dyDescent="0.25">
      <c r="A5" s="2" t="s">
        <v>325</v>
      </c>
      <c r="B5" s="30">
        <v>1</v>
      </c>
      <c r="C5" s="29">
        <v>67807500</v>
      </c>
      <c r="D5">
        <f>IFERROR(VLOOKUP(A5,PHD_Balanced_Pension_31Dec2021!$A$190:$D$204,4,0),"")</f>
        <v>1573748</v>
      </c>
      <c r="E5" s="32">
        <f t="shared" si="0"/>
        <v>2.3209055045533313E-2</v>
      </c>
    </row>
    <row r="6" spans="1:5" x14ac:dyDescent="0.25">
      <c r="A6" s="2" t="s">
        <v>326</v>
      </c>
      <c r="B6" s="28">
        <v>7.17E-2</v>
      </c>
      <c r="C6" s="29">
        <v>380379.4</v>
      </c>
      <c r="D6">
        <f>IFERROR(VLOOKUP(A6,PHD_Balanced_Pension_31Dec2021!$A$190:$D$204,4,0),"")</f>
        <v>8828</v>
      </c>
      <c r="E6" s="32">
        <f t="shared" si="0"/>
        <v>1.664042795167141E-3</v>
      </c>
    </row>
    <row r="7" spans="1:5" x14ac:dyDescent="0.25">
      <c r="A7" s="2" t="s">
        <v>423</v>
      </c>
      <c r="B7" s="28">
        <v>1.41E-2</v>
      </c>
      <c r="C7" s="29">
        <v>145567.70000000001</v>
      </c>
      <c r="D7" t="str">
        <f>IFERROR(VLOOKUP(A7,PHD_Balanced_Pension_31Dec2021!$A$190:$D$204,4,0),"")</f>
        <v/>
      </c>
      <c r="E7" s="32" t="str">
        <f t="shared" si="0"/>
        <v/>
      </c>
    </row>
    <row r="8" spans="1:5" x14ac:dyDescent="0.25">
      <c r="A8" s="2" t="s">
        <v>327</v>
      </c>
      <c r="B8" s="28">
        <v>3.73E-2</v>
      </c>
      <c r="C8" s="29">
        <v>45288424.880000003</v>
      </c>
      <c r="D8">
        <f>IFERROR(VLOOKUP(A8,PHD_Balanced_Pension_31Dec2021!$A$190:$D$204,4,0),"")</f>
        <v>1051102</v>
      </c>
      <c r="E8" s="32">
        <f t="shared" si="0"/>
        <v>8.6569812714581648E-4</v>
      </c>
    </row>
    <row r="9" spans="1:5" x14ac:dyDescent="0.25">
      <c r="A9" s="2" t="s">
        <v>328</v>
      </c>
      <c r="B9" s="28">
        <v>4.9000000000000002E-2</v>
      </c>
      <c r="C9" s="29">
        <v>207546015.50999999</v>
      </c>
      <c r="D9">
        <f>IFERROR(VLOOKUP(A9,PHD_Balanced_Pension_31Dec2021!$A$190:$D$204,4,0),"")</f>
        <v>4008422</v>
      </c>
      <c r="E9" s="32">
        <f t="shared" si="0"/>
        <v>9.4635725729235419E-4</v>
      </c>
    </row>
    <row r="10" spans="1:5" x14ac:dyDescent="0.25">
      <c r="A10" s="2" t="s">
        <v>329</v>
      </c>
      <c r="B10" s="28">
        <v>2.7E-2</v>
      </c>
      <c r="C10" s="29">
        <v>235925784.12</v>
      </c>
      <c r="D10">
        <f>IFERROR(VLOOKUP(A10,PHD_Balanced_Pension_31Dec2021!$A$190:$D$204,4,0),"")</f>
        <v>4886563</v>
      </c>
      <c r="E10" s="32">
        <f t="shared" si="0"/>
        <v>5.5923180033977198E-4</v>
      </c>
    </row>
    <row r="11" spans="1:5" x14ac:dyDescent="0.25">
      <c r="A11" s="2" t="s">
        <v>424</v>
      </c>
      <c r="B11" s="28">
        <v>0</v>
      </c>
      <c r="C11" s="29">
        <v>3</v>
      </c>
      <c r="D11" t="str">
        <f>IFERROR(VLOOKUP(A11,PHD_Balanced_Pension_31Dec2021!$A$190:$D$204,4,0),"")</f>
        <v/>
      </c>
      <c r="E11" s="32" t="str">
        <f t="shared" si="0"/>
        <v/>
      </c>
    </row>
    <row r="12" spans="1:5" x14ac:dyDescent="0.25">
      <c r="A12" s="2" t="s">
        <v>330</v>
      </c>
      <c r="B12" s="28">
        <v>0.1198</v>
      </c>
      <c r="C12" s="29">
        <v>2254711.79</v>
      </c>
      <c r="D12">
        <f>IFERROR(VLOOKUP(A12,PHD_Balanced_Pension_31Dec2021!$A$190:$D$204,4,0),"")</f>
        <v>52330</v>
      </c>
      <c r="E12" s="32">
        <f t="shared" si="0"/>
        <v>2.7804591379725747E-3</v>
      </c>
    </row>
    <row r="13" spans="1:5" x14ac:dyDescent="0.25">
      <c r="A13" s="2" t="s">
        <v>331</v>
      </c>
      <c r="B13" s="28">
        <v>3.2300000000000002E-2</v>
      </c>
      <c r="C13" s="29">
        <v>696600.62</v>
      </c>
      <c r="D13">
        <f>IFERROR(VLOOKUP(A13,PHD_Balanced_Pension_31Dec2021!$A$190:$D$204,4,0),"")</f>
        <v>16167</v>
      </c>
      <c r="E13" s="32">
        <f t="shared" si="0"/>
        <v>7.496319770717402E-4</v>
      </c>
    </row>
    <row r="14" spans="1:5" x14ac:dyDescent="0.25">
      <c r="A14" s="2" t="s">
        <v>332</v>
      </c>
      <c r="B14" s="28">
        <v>1.1900000000000001E-2</v>
      </c>
      <c r="C14" s="29">
        <v>712369.21</v>
      </c>
      <c r="D14">
        <f>IFERROR(VLOOKUP(A14,PHD_Balanced_Pension_31Dec2021!$A$190:$D$204,4,0),"")</f>
        <v>16533</v>
      </c>
      <c r="E14" s="32">
        <f t="shared" si="0"/>
        <v>2.761808023679182E-4</v>
      </c>
    </row>
    <row r="15" spans="1:5" x14ac:dyDescent="0.25">
      <c r="A15" s="2" t="s">
        <v>333</v>
      </c>
      <c r="B15" s="30">
        <v>1</v>
      </c>
      <c r="C15" s="29">
        <v>43665300</v>
      </c>
      <c r="D15">
        <f>IFERROR(VLOOKUP(A15,PHD_Balanced_Pension_31Dec2021!$A$190:$D$204,4,0),"")</f>
        <v>1013430</v>
      </c>
      <c r="E15" s="32">
        <f t="shared" si="0"/>
        <v>2.3209047000707656E-2</v>
      </c>
    </row>
    <row r="16" spans="1:5" x14ac:dyDescent="0.25">
      <c r="A16" s="2" t="s">
        <v>334</v>
      </c>
      <c r="B16" s="30">
        <v>1</v>
      </c>
      <c r="C16" s="29">
        <v>72887415</v>
      </c>
      <c r="D16">
        <f>IFERROR(VLOOKUP(A16,PHD_Balanced_Pension_31Dec2021!$A$190:$D$204,4,0),"")</f>
        <v>1691648</v>
      </c>
      <c r="E16" s="32">
        <f t="shared" si="0"/>
        <v>2.3209054676997395E-2</v>
      </c>
    </row>
    <row r="17" spans="1:6" x14ac:dyDescent="0.25">
      <c r="A17" s="2" t="s">
        <v>335</v>
      </c>
      <c r="B17" s="30">
        <v>1</v>
      </c>
      <c r="C17" s="29">
        <v>9962800</v>
      </c>
      <c r="D17">
        <f>IFERROR(VLOOKUP(A17,PHD_Balanced_Pension_31Dec2021!$A$190:$D$204,4,0),"")</f>
        <v>231227</v>
      </c>
      <c r="E17" s="32">
        <f t="shared" si="0"/>
        <v>2.32090376199462E-2</v>
      </c>
    </row>
    <row r="18" spans="1:6" x14ac:dyDescent="0.25">
      <c r="A18" s="2" t="s">
        <v>336</v>
      </c>
      <c r="B18" s="30">
        <v>1</v>
      </c>
      <c r="C18" s="29">
        <v>3975459.97</v>
      </c>
      <c r="D18">
        <f>IFERROR(VLOOKUP(A18,PHD_Balanced_Pension_31Dec2021!$A$190:$D$204,4,0),"")</f>
        <v>92267</v>
      </c>
      <c r="E18" s="32">
        <f t="shared" si="0"/>
        <v>2.3209138237153471E-2</v>
      </c>
    </row>
    <row r="19" spans="1:6" x14ac:dyDescent="0.25">
      <c r="A19" s="2" t="s">
        <v>425</v>
      </c>
      <c r="B19" s="28">
        <v>0</v>
      </c>
      <c r="D19" t="str">
        <f>IFERROR(VLOOKUP(A19,PHD_Balanced_Pension_31Dec2021!$A$190:$D$204,4,0),"")</f>
        <v/>
      </c>
      <c r="E19" t="str">
        <f t="shared" si="0"/>
        <v/>
      </c>
    </row>
    <row r="20" spans="1:6" x14ac:dyDescent="0.25">
      <c r="A20" s="2" t="s">
        <v>426</v>
      </c>
      <c r="B20" s="28">
        <v>0</v>
      </c>
      <c r="C20" s="29">
        <v>51.55</v>
      </c>
      <c r="D20" t="str">
        <f>IFERROR(VLOOKUP(A20,PHD_Balanced_Pension_31Dec2021!$A$190:$D$204,4,0),"")</f>
        <v/>
      </c>
      <c r="E20" t="str">
        <f t="shared" si="0"/>
        <v/>
      </c>
    </row>
    <row r="21" spans="1:6" x14ac:dyDescent="0.25">
      <c r="A21" s="2" t="s">
        <v>427</v>
      </c>
      <c r="B21" s="28">
        <v>0</v>
      </c>
      <c r="D21" t="str">
        <f>IFERROR(VLOOKUP(A21,PHD_Balanced_Pension_31Dec2021!$A$190:$D$204,4,0),"")</f>
        <v/>
      </c>
      <c r="E21" t="str">
        <f t="shared" si="0"/>
        <v/>
      </c>
    </row>
    <row r="22" spans="1:6" x14ac:dyDescent="0.25">
      <c r="A22" s="2" t="s">
        <v>428</v>
      </c>
      <c r="B22" s="28">
        <v>0</v>
      </c>
      <c r="D22" t="str">
        <f>IFERROR(VLOOKUP(A22,PHD_Balanced_Pension_31Dec2021!$A$190:$D$204,4,0),"")</f>
        <v/>
      </c>
      <c r="E22" t="str">
        <f t="shared" si="0"/>
        <v/>
      </c>
    </row>
    <row r="23" spans="1:6" x14ac:dyDescent="0.25">
      <c r="A23" s="2" t="s">
        <v>429</v>
      </c>
      <c r="B23" s="28">
        <v>8.6999999999999994E-3</v>
      </c>
      <c r="C23" s="29">
        <v>45119.94</v>
      </c>
      <c r="D23" t="str">
        <f>IFERROR(VLOOKUP(A23,PHD_Balanced_Pension_31Dec2021!$A$190:$D$204,4,0),"")</f>
        <v/>
      </c>
      <c r="E23" t="str">
        <f t="shared" si="0"/>
        <v/>
      </c>
    </row>
    <row r="24" spans="1:6" x14ac:dyDescent="0.25">
      <c r="A24" s="2" t="s">
        <v>430</v>
      </c>
      <c r="B24" s="28">
        <v>1.1599999999999999E-2</v>
      </c>
      <c r="C24" s="29">
        <v>270718.17</v>
      </c>
      <c r="D24" t="str">
        <f>IFERROR(VLOOKUP(A24,PHD_Balanced_Pension_31Dec2021!$A$190:$D$204,4,0),"")</f>
        <v/>
      </c>
      <c r="E24" t="str">
        <f t="shared" si="0"/>
        <v/>
      </c>
    </row>
    <row r="25" spans="1:6" x14ac:dyDescent="0.25">
      <c r="A25" s="2" t="s">
        <v>431</v>
      </c>
      <c r="B25" s="28">
        <v>2.1600000000000001E-2</v>
      </c>
      <c r="C25" s="29">
        <v>172768.59</v>
      </c>
      <c r="D25" t="str">
        <f>IFERROR(VLOOKUP(A25,PHD_Balanced_Pension_31Dec2021!$A$190:$D$204,4,0),"")</f>
        <v/>
      </c>
      <c r="E25" t="str">
        <f t="shared" si="0"/>
        <v/>
      </c>
    </row>
    <row r="26" spans="1:6" x14ac:dyDescent="0.25">
      <c r="A26" s="2" t="s">
        <v>432</v>
      </c>
      <c r="B26" s="28">
        <v>1.09E-2</v>
      </c>
      <c r="C26" s="29">
        <v>597678.54</v>
      </c>
      <c r="D26" t="str">
        <f>IFERROR(VLOOKUP(A26,PHD_Balanced_Pension_31Dec2021!$A$190:$D$204,4,0),"")</f>
        <v/>
      </c>
      <c r="E26" t="str">
        <f t="shared" si="0"/>
        <v/>
      </c>
    </row>
    <row r="27" spans="1:6" x14ac:dyDescent="0.25">
      <c r="D27" t="str">
        <f>IFERROR(VLOOKUP(A27,PHD_Balanced_Pension_31Dec2021!$A$190:$D$204,4,0),"")</f>
        <v/>
      </c>
      <c r="E27" t="str">
        <f t="shared" si="0"/>
        <v/>
      </c>
    </row>
    <row r="28" spans="1:6" x14ac:dyDescent="0.25">
      <c r="A28" s="2" t="s">
        <v>380</v>
      </c>
      <c r="B28" s="28">
        <v>1.55E-2</v>
      </c>
      <c r="C28" s="29">
        <v>201158175.65000001</v>
      </c>
      <c r="D28" s="35">
        <v>5307259</v>
      </c>
      <c r="E28" s="33">
        <f t="shared" si="0"/>
        <v>4.0894442512309591E-4</v>
      </c>
    </row>
    <row r="29" spans="1:6" x14ac:dyDescent="0.25">
      <c r="A29" s="2" t="s">
        <v>433</v>
      </c>
      <c r="B29" s="28">
        <v>2.07E-2</v>
      </c>
      <c r="C29" s="29">
        <v>167706275.43000001</v>
      </c>
      <c r="D29" s="35">
        <v>3721391</v>
      </c>
      <c r="E29" s="33">
        <f t="shared" si="0"/>
        <v>4.5933161119038275E-4</v>
      </c>
    </row>
    <row r="30" spans="1:6" x14ac:dyDescent="0.25">
      <c r="A30" s="2" t="s">
        <v>382</v>
      </c>
      <c r="B30" s="31">
        <v>0.01</v>
      </c>
      <c r="C30" s="29">
        <v>68029156</v>
      </c>
      <c r="D30" s="35">
        <v>1509562</v>
      </c>
      <c r="E30" s="33">
        <f t="shared" si="0"/>
        <v>2.218992691898162E-4</v>
      </c>
    </row>
    <row r="31" spans="1:6" x14ac:dyDescent="0.25">
      <c r="D31" s="14" t="str">
        <f>IFERROR(VLOOKUP(A31,PHD_Balanced_Pension_31Dec2021!$A$190:$D$204,4,0),"")</f>
        <v/>
      </c>
      <c r="E31" s="33" t="str">
        <f t="shared" si="0"/>
        <v/>
      </c>
    </row>
    <row r="32" spans="1:6" x14ac:dyDescent="0.25">
      <c r="A32" s="2" t="s">
        <v>361</v>
      </c>
      <c r="B32" s="31">
        <v>1.6199999999999999E-2</v>
      </c>
      <c r="C32" s="29">
        <v>230336360.72999999</v>
      </c>
      <c r="D32" s="35">
        <v>6231513</v>
      </c>
      <c r="E32" s="33">
        <f t="shared" si="0"/>
        <v>4.382743144853889E-4</v>
      </c>
      <c r="F32" s="2" t="s">
        <v>436</v>
      </c>
    </row>
    <row r="33" spans="1:6" x14ac:dyDescent="0.25">
      <c r="A33" s="2" t="s">
        <v>362</v>
      </c>
      <c r="B33" s="31">
        <v>1.0500000000000001E-2</v>
      </c>
      <c r="C33" s="29">
        <v>77418129.200000003</v>
      </c>
      <c r="D33" s="35">
        <v>2045131</v>
      </c>
      <c r="E33" s="33">
        <f t="shared" si="0"/>
        <v>2.7737528304933517E-4</v>
      </c>
      <c r="F33" s="2" t="s">
        <v>437</v>
      </c>
    </row>
  </sheetData>
  <pageMargins left="0.7" right="0.7" top="0.75" bottom="0.75" header="0.3" footer="0.3"/>
  <pageSetup paperSize="9" orientation="portrait" r:id="rId1"/>
  <headerFooter>
    <oddHeader>&amp;L&amp;"Arial"&amp;10&amp;K000000***Commercial in Confidence***&amp;1#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Title xmlns="5d87a309-88f2-4794-a929-937221e160aa"/>
    <IAOwner xmlns="5d87a309-88f2-4794-a929-937221e160aa">Governance Manager</IAOwner>
    <IAClassification xmlns="5d87a309-88f2-4794-a929-937221e160aa">Restricted</IA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e293349-b86c-431d-8752-ca5ae51801cc" ContentTypeId="0x010100137AF325695C6347B87E845CDC2C8B1D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rst Super Document" ma:contentTypeID="0x010100137AF325695C6347B87E845CDC2C8B1D000FF6129F1FAC8F4A99076F9BE3937FF2" ma:contentTypeVersion="36" ma:contentTypeDescription="" ma:contentTypeScope="" ma:versionID="557e3e82d0cbd0a4b4bb4501a8eb522e">
  <xsd:schema xmlns:xsd="http://www.w3.org/2001/XMLSchema" xmlns:xs="http://www.w3.org/2001/XMLSchema" xmlns:p="http://schemas.microsoft.com/office/2006/metadata/properties" xmlns:ns2="5d87a309-88f2-4794-a929-937221e160aa" xmlns:ns3="9bb83fae-3a6e-40e1-9bef-f73bdbb0d612" xmlns:ns4="48e404ae-4812-44ac-b1aa-43d6084e6337" targetNamespace="http://schemas.microsoft.com/office/2006/metadata/properties" ma:root="true" ma:fieldsID="c667324bb41f108a19ec46dc374f742f" ns2:_="" ns3:_="" ns4:_="">
    <xsd:import namespace="5d87a309-88f2-4794-a929-937221e160aa"/>
    <xsd:import namespace="9bb83fae-3a6e-40e1-9bef-f73bdbb0d612"/>
    <xsd:import namespace="48e404ae-4812-44ac-b1aa-43d6084e6337"/>
    <xsd:element name="properties">
      <xsd:complexType>
        <xsd:sequence>
          <xsd:element name="documentManagement">
            <xsd:complexType>
              <xsd:all>
                <xsd:element ref="ns2:IAClassification" minOccurs="0"/>
                <xsd:element ref="ns2:IAOwner" minOccurs="0"/>
                <xsd:element ref="ns2:InformationTitle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7a309-88f2-4794-a929-937221e160aa" elementFormDefault="qualified">
    <xsd:import namespace="http://schemas.microsoft.com/office/2006/documentManagement/types"/>
    <xsd:import namespace="http://schemas.microsoft.com/office/infopath/2007/PartnerControls"/>
    <xsd:element name="IAClassification" ma:index="8" nillable="true" ma:displayName="IA Classification" ma:default="Restricted" ma:format="Dropdown" ma:internalName="IAClassification">
      <xsd:simpleType>
        <xsd:restriction base="dms:Choice">
          <xsd:enumeration value="Restricted"/>
          <xsd:enumeration value="Personal / Sensitive"/>
          <xsd:enumeration value="Commercial in Confidence"/>
          <xsd:enumeration value="Internal"/>
          <xsd:enumeration value="Public Domain"/>
        </xsd:restriction>
      </xsd:simpleType>
    </xsd:element>
    <xsd:element name="IAOwner" ma:index="9" nillable="true" ma:displayName="IA Owner" ma:default="Governance Manager" ma:format="Dropdown" ma:internalName="IAOwner">
      <xsd:simpleType>
        <xsd:restriction base="dms:Choice">
          <xsd:enumeration value="Board"/>
          <xsd:enumeration value="CEO Office"/>
          <xsd:enumeration value="Executive Officer"/>
          <xsd:enumeration value="Financial Advice &amp; Education"/>
          <xsd:enumeration value="Governance Manager"/>
          <xsd:enumeration value="Human Resources"/>
          <xsd:enumeration value="Member and Employer Services"/>
          <xsd:enumeration value="Outsourced Services Manager"/>
          <xsd:enumeration value="Risk Manager"/>
        </xsd:restriction>
      </xsd:simpleType>
    </xsd:element>
    <xsd:element name="InformationTitle" ma:index="10" nillable="true" ma:displayName="Information Title" ma:internalName="InformationTitl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"/>
                    <xsd:enumeration value="Board Paper"/>
                    <xsd:enumeration value="CEO Office"/>
                    <xsd:enumeration value="Committee Paper"/>
                    <xsd:enumeration value="Contract"/>
                    <xsd:enumeration value="Disclosure"/>
                    <xsd:enumeration value="Employer data"/>
                    <xsd:enumeration value="Financial"/>
                    <xsd:enumeration value="Governance"/>
                    <xsd:enumeration value="HR"/>
                    <xsd:enumeration value="Legal Correspondence"/>
                    <xsd:enumeration value="Member data"/>
                    <xsd:enumeration value="Operational"/>
                    <xsd:enumeration value="Prudential Report"/>
                    <xsd:enumeration value="Published"/>
                    <xsd:enumeration value="Research"/>
                    <xsd:enumeration value="Stakeholder Engagement"/>
                    <xsd:enumeration value="Strategy"/>
                    <xsd:enumeration value="Taxation"/>
                    <xsd:enumeration value="Workflow Management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83fae-3a6e-40e1-9bef-f73bdbb0d61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404ae-4812-44ac-b1aa-43d6084e633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F9FD5-D50E-4D41-A724-D3A73332116E}">
  <ds:schemaRefs>
    <ds:schemaRef ds:uri="http://schemas.microsoft.com/office/2006/metadata/properties"/>
    <ds:schemaRef ds:uri="http://purl.org/dc/elements/1.1/"/>
    <ds:schemaRef ds:uri="48e404ae-4812-44ac-b1aa-43d6084e6337"/>
    <ds:schemaRef ds:uri="5d87a309-88f2-4794-a929-937221e160aa"/>
    <ds:schemaRef ds:uri="9bb83fae-3a6e-40e1-9bef-f73bdbb0d61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11EBC9-1858-48CF-83D3-DE102DE417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F66298-64B4-433E-9DDA-FC220249DCF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2E7367B-12E2-4FA5-98DF-80DEE6225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7a309-88f2-4794-a929-937221e160aa"/>
    <ds:schemaRef ds:uri="9bb83fae-3a6e-40e1-9bef-f73bdbb0d612"/>
    <ds:schemaRef ds:uri="48e404ae-4812-44ac-b1aa-43d6084e6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PHD_Balanced_Pension_31Dec2021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 Salaoutis</cp:lastModifiedBy>
  <dcterms:created xsi:type="dcterms:W3CDTF">2022-03-28T22:38:42Z</dcterms:created>
  <dcterms:modified xsi:type="dcterms:W3CDTF">2022-03-30T04:32:31Z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0x010100137AF325695C6347B87E845CDC2C8B1D000FF6129F1FAC8F4A99076F9BE3937FF2</vt:lpwstr>
  </property>
  <property fmtid="{D5CDD505-2E9C-101B-9397-08002B2CF9AE}" pid="3" name="MSIP_Label_18eea012-c3e1-469e-9683-9b7a6c81aa24_Enabled">
    <vt:lpwstr>true</vt:lpwstr>
  </property>
  <property fmtid="{D5CDD505-2E9C-101B-9397-08002B2CF9AE}" pid="4" name="MSIP_Label_18eea012-c3e1-469e-9683-9b7a6c81aa24_SetDate">
    <vt:lpwstr>2022-03-29T23:53:02Z</vt:lpwstr>
  </property>
  <property fmtid="{D5CDD505-2E9C-101B-9397-08002B2CF9AE}" pid="5" name="MSIP_Label_18eea012-c3e1-469e-9683-9b7a6c81aa24_Method">
    <vt:lpwstr>Privileged</vt:lpwstr>
  </property>
  <property fmtid="{D5CDD505-2E9C-101B-9397-08002B2CF9AE}" pid="6" name="MSIP_Label_18eea012-c3e1-469e-9683-9b7a6c81aa24_Name">
    <vt:lpwstr>Commercial in Confidence</vt:lpwstr>
  </property>
  <property fmtid="{D5CDD505-2E9C-101B-9397-08002B2CF9AE}" pid="7" name="MSIP_Label_18eea012-c3e1-469e-9683-9b7a6c81aa24_SiteId">
    <vt:lpwstr>02092c5f-bbf5-490a-96ea-3e94697669f6</vt:lpwstr>
  </property>
  <property fmtid="{D5CDD505-2E9C-101B-9397-08002B2CF9AE}" pid="8" name="MSIP_Label_18eea012-c3e1-469e-9683-9b7a6c81aa24_ActionId">
    <vt:lpwstr>673ea0c5-5bdf-4728-a239-d5fd758b1751</vt:lpwstr>
  </property>
  <property fmtid="{D5CDD505-2E9C-101B-9397-08002B2CF9AE}" pid="9" name="MSIP_Label_18eea012-c3e1-469e-9683-9b7a6c81aa24_ContentBits">
    <vt:lpwstr>1</vt:lpwstr>
  </property>
</Properties>
</file>